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<sst xmlns="http://schemas.openxmlformats.org/spreadsheetml/2006/main" count="2939" uniqueCount="386">
  <si>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</si>
  <si>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</si>
  <si>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</si>
  <si>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</si>
  <si>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</si>
  <si>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</si>
  <si>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</si>
  <si>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</si>
  <si>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</si>
  <si>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</si>
  <si>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</si>
  <si>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</si>
  <si>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</si>
  <si>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</si>
  <si>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</si>
  <si>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</si>
  <si>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</si>
  <si>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</si>
  <si>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</si>
  <si>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</si>
  <si>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</si>
  <si>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</si>
  <si>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</si>
  <si>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</si>
  <si>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</si>
  <si>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</si>
  <si>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</si>
  <si>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</si>
  <si>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</si>
  <si>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</si>
  <si>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</si>
  <si>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</si>
  <si>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</si>
  <si>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</si>
  <si>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</si>
  <si>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</si>
  <si>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</si>
  <si>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</si>
  <si>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</si>
  <si>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</si>
  <si>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</si>
  <si>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</si>
  <si>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</si>
  <si>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</si>
  <si>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</si>
  <si>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</si>
  <si>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</si>
  <si>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</si>
  <si>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</si>
  <si>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</si>
  <si>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</si>
  <si>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</si>
  <si>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</si>
  <si>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</si>
  <si>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</si>
  <si>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</si>
  <si>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</si>
  <si>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</si>
  <si>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</si>
  <si>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</si>
  <si>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</si>
  <si>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</si>
  <si>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</si>
  <si>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</si>
  <si>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</si>
  <si>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</si>
  <si>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</si>
  <si>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</si>
  <si>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</si>
  <si>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</si>
  <si>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</si>
  <si>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</si>
  <si>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</si>
  <si>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</si>
  <si>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</si>
  <si>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</si>
  <si>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</si>
  <si>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</si>
  <si>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</si>
  <si>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</si>
  <si>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</si>
  <si>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</si>
  <si>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</si>
  <si>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</si>
  <si>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</si>
  <si>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</si>
  <si>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</si>
  <si>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</si>
  <si>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</si>
  <si>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</si>
  <si>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</si>
  <si>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</si>
  <si>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</si>
  <si>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</si>
  <si>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</si>
  <si>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</si>
  <si>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</si>
  <si>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</si>
  <si>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</si>
  <si>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</si>
  <si>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</si>
  <si>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</si>
  <si>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</si>
  <si>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</si>
  <si>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</si>
  <si>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</si>
  <si>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</si>
  <si>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</si>
  <si>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</si>
  <si>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</si>
  <si>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</si>
  <si>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</si>
  <si>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</si>
  <si>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</si>
  <si>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</si>
  <si>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</si>
  <si>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</si>
  <si>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</si>
  <si>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</si>
  <si>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</si>
  <si>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</si>
  <si>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</si>
  <si>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</si>
  <si>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</si>
  <si>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</si>
  <si>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</si>
  <si>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</si>
  <si>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</si>
  <si>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</si>
  <si>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</si>
  <si>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</si>
  <si>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</si>
  <si>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</si>
  <si>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</si>
  <si>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</si>
  <si>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</si>
  <si>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</si>
  <si>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</si>
  <si>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</si>
  <si>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</si>
  <si>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</si>
  <si>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</si>
  <si>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</si>
  <si>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</si>
  <si>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</si>
  <si>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</si>
  <si>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</si>
  <si>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</si>
  <si>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</si>
  <si>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</si>
  <si>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</si>
  <si>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</si>
  <si>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</si>
  <si>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</si>
  <si>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</si>
  <si>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</si>
  <si>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</si>
  <si>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</si>
  <si>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</si>
  <si>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</si>
  <si>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</si>
  <si>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</si>
  <si>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</si>
  <si>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</si>
  <si>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</si>
  <si>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</si>
  <si>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</si>
  <si>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</si>
  <si>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</si>
  <si>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</si>
  <si>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</si>
  <si>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</si>
  <si>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</si>
  <si>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</si>
  <si>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</si>
  <si>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</si>
  <si>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</si>
  <si>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</si>
  <si>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</si>
  <si>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</si>
  <si>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</si>
  <si>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</si>
  <si>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</si>
  <si>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</si>
  <si>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</si>
  <si>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</si>
  <si>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</si>
  <si>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</si>
  <si>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</si>
  <si>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</si>
  <si>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</si>
  <si>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</si>
  <si>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</si>
  <si>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</si>
  <si>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</si>
  <si>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</si>
  <si>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</si>
  <si>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</si>
  <si>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</si>
  <si>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</si>
  <si>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</si>
  <si>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</si>
  <si>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</si>
  <si>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</si>
  <si>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</si>
  <si>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</si>
  <si>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</si>
  <si>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</si>
  <si>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</si>
  <si>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</si>
  <si>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</si>
  <si>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</si>
  <si>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</si>
  <si>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</si>
  <si>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</si>
  <si>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</si>
  <si>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</si>
  <si>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</si>
  <si>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</si>
  <si>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</si>
  <si>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</si>
  <si>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</si>
  <si>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</si>
  <si>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</si>
  <si>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</si>
  <si>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</si>
  <si>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</si>
  <si>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</si>
  <si>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</si>
  <si>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</si>
  <si>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</si>
  <si>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</si>
  <si>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</si>
  <si>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</si>
  <si>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</si>
  <si>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</si>
  <si>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</si>
  <si>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</si>
  <si>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</si>
  <si>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</si>
  <si>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</si>
  <si>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</si>
  <si>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</si>
  <si>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</si>
  <si>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</si>
  <si>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</si>
  <si>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</si>
  <si>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</si>
  <si>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</si>
  <si>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</si>
  <si>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</si>
  <si>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</si>
  <si>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</si>
  <si>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</si>
  <si>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</si>
  <si>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</si>
  <si>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</si>
  <si>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</si>
  <si>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</si>
  <si>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</si>
  <si>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</si>
  <si>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</si>
  <si>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</si>
  <si>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</si>
  <si>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</si>
  <si>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</si>
  <si>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</si>
  <si>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</si>
  <si>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</si>
  <si>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</si>
  <si>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</si>
  <si>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</si>
  <si>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</si>
  <si>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</si>
  <si>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</si>
  <si>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</si>
  <si>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</si>
  <si>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</si>
  <si>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</si>
  <si>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</si>
  <si>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</si>
  <si>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</si>
  <si>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</si>
  <si>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</si>
  <si>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</si>
  <si>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</si>
  <si>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</si>
  <si>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</si>
  <si>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</si>
  <si>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</si>
  <si>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</si>
  <si>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</si>
  <si>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</si>
  <si>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</si>
  <si>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</si>
  <si>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</si>
  <si>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</si>
  <si>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</si>
  <si>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</si>
  <si>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</si>
  <si>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</si>
  <si>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</si>
  <si>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</si>
  <si>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</si>
  <si>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</si>
  <si>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</si>
  <si>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</si>
  <si>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</si>
  <si>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</si>
  <si>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</si>
  <si>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</si>
  <si>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</si>
  <si>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</si>
  <si>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</si>
  <si>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</si>
  <si>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</si>
  <si>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</si>
  <si>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</si>
  <si>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</si>
  <si>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</si>
  <si>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</si>
  <si>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</si>
  <si>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</si>
  <si>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</si>
  <si>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</si>
  <si>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</si>
  <si>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</si>
  <si>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</si>
  <si>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</si>
  <si>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</si>
  <si>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</si>
  <si>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</si>
  <si>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</si>
  <si>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</si>
  <si>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</si>
  <si>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</si>
  <si>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</si>
  <si>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</si>
  <si>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</si>
  <si>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</si>
  <si>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</si>
  <si>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</si>
  <si>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</si>
  <si>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</si>
  <si>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</si>
  <si>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</si>
  <si>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</si>
  <si>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</si>
  <si>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</si>
  <si>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</si>
  <si>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</si>
  <si>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</si>
  <si>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</si>
  <si>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</si>
  <si>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</si>
  <si>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</si>
  <si>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</si>
  <si>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</si>
  <si>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</si>
  <si>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</si>
  <si>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</si>
  <si>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</si>
  <si>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</si>
  <si>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</si>
  <si>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</si>
  <si>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</si>
  <si>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</si>
  <si>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</si>
  <si>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</si>
  <si>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</si>
  <si>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</si>
  <si>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</si>
  <si>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</si>
  <si>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</si>
  <si>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</si>
  <si>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</si>
  <si>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</si>
  <si>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</si>
  <si>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</si>
  <si>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</si>
  <si>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</si>
  <si>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</si>
  <si>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石狩管内－学校</t>
    <phoneticPr fontId="24"/>
  </si>
  <si>
    <t>石狩管内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</si>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</sst>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20.437956204379599</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63.503649635036503</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16.058394160583902</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04816"/>
        <c:axId val="196105200"/>
      </c:barChart>
      <c:catAx>
        <c:axId val="19610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5200"/>
        <c:crosses val="autoZero"/>
        <c:auto val="1"/>
        <c:lblAlgn val="ctr"/>
        <c:lblOffset val="100"/>
        <c:tickLblSkip val="1"/>
        <c:tickMarkSkip val="1"/>
        <c:noMultiLvlLbl val="0"/>
      </c:catAx>
      <c:valAx>
        <c:axId val="19610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4.3795620437956204</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20.437956204379599</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70.072992700729898</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5.10948905109489</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167312"/>
        <c:axId val="113166920"/>
      </c:barChart>
      <c:catAx>
        <c:axId val="113167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66920"/>
        <c:crosses val="autoZero"/>
        <c:auto val="1"/>
        <c:lblAlgn val="ctr"/>
        <c:lblOffset val="100"/>
        <c:tickLblSkip val="1"/>
        <c:tickMarkSkip val="1"/>
        <c:noMultiLvlLbl val="0"/>
      </c:catAx>
      <c:valAx>
        <c:axId val="113166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67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30.656934306569301</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59.854014598540097</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9.4890510948905096</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4176"/>
        <c:axId val="212684568"/>
      </c:barChart>
      <c:catAx>
        <c:axId val="21268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4568"/>
        <c:crosses val="autoZero"/>
        <c:auto val="1"/>
        <c:lblAlgn val="ctr"/>
        <c:lblOffset val="100"/>
        <c:tickLblSkip val="1"/>
        <c:tickMarkSkip val="1"/>
        <c:noMultiLvlLbl val="0"/>
      </c:catAx>
      <c:valAx>
        <c:axId val="212684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4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2.1897810218978102</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2.9197080291970798</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3.6496350364963499</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10.2189781021898</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7.2992700729926998</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6.5693430656934302</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28.4671532846715</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37.2262773722628</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1.4598540145985399</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5352"/>
        <c:axId val="212685744"/>
      </c:barChart>
      <c:catAx>
        <c:axId val="212685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5744"/>
        <c:crosses val="autoZero"/>
        <c:auto val="1"/>
        <c:lblAlgn val="ctr"/>
        <c:lblOffset val="100"/>
        <c:tickLblSkip val="1"/>
        <c:tickMarkSkip val="1"/>
        <c:noMultiLvlLbl val="0"/>
      </c:catAx>
      <c:valAx>
        <c:axId val="21268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5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18.248175182481798</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62.7737226277372</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18.978102189781001</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99696"/>
        <c:axId val="213500088"/>
      </c:barChart>
      <c:catAx>
        <c:axId val="21349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0088"/>
        <c:crosses val="autoZero"/>
        <c:auto val="1"/>
        <c:lblAlgn val="ctr"/>
        <c:lblOffset val="100"/>
        <c:tickLblSkip val="1"/>
        <c:tickMarkSkip val="1"/>
        <c:noMultiLvlLbl val="0"/>
      </c:catAx>
      <c:valAx>
        <c:axId val="213500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99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39.416058394160601</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56.204379562043798</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4.3795620437956204</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00872"/>
        <c:axId val="213501264"/>
      </c:barChart>
      <c:catAx>
        <c:axId val="213500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1264"/>
        <c:crosses val="autoZero"/>
        <c:auto val="1"/>
        <c:lblAlgn val="ctr"/>
        <c:lblOffset val="100"/>
        <c:tickLblSkip val="1"/>
        <c:tickMarkSkip val="1"/>
        <c:noMultiLvlLbl val="0"/>
      </c:catAx>
      <c:valAx>
        <c:axId val="21350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0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15.3284671532847</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67.153284671532802</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17.518248175182499</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01656"/>
        <c:axId val="213502048"/>
      </c:barChart>
      <c:catAx>
        <c:axId val="213501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2048"/>
        <c:crosses val="autoZero"/>
        <c:auto val="1"/>
        <c:lblAlgn val="ctr"/>
        <c:lblOffset val="100"/>
        <c:tickLblSkip val="1"/>
        <c:tickMarkSkip val="1"/>
        <c:noMultiLvlLbl val="0"/>
      </c:catAx>
      <c:valAx>
        <c:axId val="21350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1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25.5474452554745</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58.394160583941598</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16.058394160583902</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02832"/>
        <c:axId val="213503224"/>
      </c:barChart>
      <c:catAx>
        <c:axId val="21350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3224"/>
        <c:crosses val="autoZero"/>
        <c:auto val="1"/>
        <c:lblAlgn val="ctr"/>
        <c:lblOffset val="100"/>
        <c:tickLblSkip val="1"/>
        <c:tickMarkSkip val="1"/>
        <c:noMultiLvlLbl val="0"/>
      </c:catAx>
      <c:valAx>
        <c:axId val="213503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2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31.3868613138686</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51.824817518248203</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16.788321167883201</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04008"/>
        <c:axId val="213504400"/>
      </c:barChart>
      <c:catAx>
        <c:axId val="213504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4400"/>
        <c:crosses val="autoZero"/>
        <c:auto val="1"/>
        <c:lblAlgn val="ctr"/>
        <c:lblOffset val="100"/>
        <c:tickLblSkip val="1"/>
        <c:tickMarkSkip val="1"/>
        <c:noMultiLvlLbl val="0"/>
      </c:catAx>
      <c:valAx>
        <c:axId val="21350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4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36.496350364963497</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53.284671532846701</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10.2189781021898</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05184"/>
        <c:axId val="213505576"/>
      </c:barChart>
      <c:catAx>
        <c:axId val="21350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5576"/>
        <c:crosses val="autoZero"/>
        <c:auto val="1"/>
        <c:lblAlgn val="ctr"/>
        <c:lblOffset val="100"/>
        <c:tickLblSkip val="1"/>
        <c:tickMarkSkip val="1"/>
        <c:noMultiLvlLbl val="0"/>
      </c:catAx>
      <c:valAx>
        <c:axId val="213505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5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55.474452554744502</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42.335766423357697</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2.1897810218978102</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06360"/>
        <c:axId val="213506752"/>
      </c:barChart>
      <c:catAx>
        <c:axId val="213506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6752"/>
        <c:crosses val="autoZero"/>
        <c:auto val="1"/>
        <c:lblAlgn val="ctr"/>
        <c:lblOffset val="100"/>
        <c:tickLblSkip val="1"/>
        <c:tickMarkSkip val="1"/>
        <c:noMultiLvlLbl val="0"/>
      </c:catAx>
      <c:valAx>
        <c:axId val="21350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06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49.635036496350402</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45.255474452554701</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5.10948905109489</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58464"/>
        <c:axId val="214258856"/>
      </c:barChart>
      <c:catAx>
        <c:axId val="21425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8856"/>
        <c:crosses val="autoZero"/>
        <c:auto val="1"/>
        <c:lblAlgn val="ctr"/>
        <c:lblOffset val="100"/>
        <c:tickLblSkip val="1"/>
        <c:tickMarkSkip val="1"/>
        <c:noMultiLvlLbl val="0"/>
      </c:catAx>
      <c:valAx>
        <c:axId val="214258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8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3.6496350364963499</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7.2992700729926998</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10.2189781021898</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20.437956204379599</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21.897810218978101</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15.3284671532847</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16.058394160583902</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5.10948905109489</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77184"/>
        <c:axId val="196377576"/>
      </c:barChart>
      <c:catAx>
        <c:axId val="19637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7576"/>
        <c:crosses val="autoZero"/>
        <c:auto val="1"/>
        <c:lblAlgn val="ctr"/>
        <c:lblOffset val="100"/>
        <c:tickLblSkip val="1"/>
        <c:tickMarkSkip val="1"/>
        <c:noMultiLvlLbl val="0"/>
      </c:catAx>
      <c:valAx>
        <c:axId val="196377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7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64.963503649635001</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25.5474452554745</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8.0291970802919703</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1.4598540145985399</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59640"/>
        <c:axId val="214260032"/>
      </c:barChart>
      <c:catAx>
        <c:axId val="214259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0032"/>
        <c:crosses val="autoZero"/>
        <c:auto val="1"/>
        <c:lblAlgn val="ctr"/>
        <c:lblOffset val="100"/>
        <c:tickLblSkip val="1"/>
        <c:tickMarkSkip val="1"/>
        <c:noMultiLvlLbl val="0"/>
      </c:catAx>
      <c:valAx>
        <c:axId val="21426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9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65.693430656934297</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29.927007299270102</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4.3795620437956204</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78360"/>
        <c:axId val="196378752"/>
      </c:barChart>
      <c:catAx>
        <c:axId val="196378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8752"/>
        <c:crosses val="autoZero"/>
        <c:auto val="1"/>
        <c:lblAlgn val="ctr"/>
        <c:lblOffset val="100"/>
        <c:tickLblSkip val="1"/>
        <c:tickMarkSkip val="1"/>
        <c:noMultiLvlLbl val="0"/>
      </c:catAx>
      <c:valAx>
        <c:axId val="19637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8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78.832116788321201</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18.978102189781001</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2.1897810218978102</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79536"/>
        <c:axId val="196379928"/>
      </c:barChart>
      <c:catAx>
        <c:axId val="19637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9928"/>
        <c:crosses val="autoZero"/>
        <c:auto val="1"/>
        <c:lblAlgn val="ctr"/>
        <c:lblOffset val="100"/>
        <c:tickLblSkip val="1"/>
        <c:tickMarkSkip val="1"/>
        <c:noMultiLvlLbl val="0"/>
      </c:catAx>
      <c:valAx>
        <c:axId val="196379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9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56.204379562043798</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37.2262773722628</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6.5693430656934302</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80712"/>
        <c:axId val="196381104"/>
      </c:barChart>
      <c:catAx>
        <c:axId val="196380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81104"/>
        <c:crosses val="autoZero"/>
        <c:auto val="1"/>
        <c:lblAlgn val="ctr"/>
        <c:lblOffset val="100"/>
        <c:tickLblSkip val="1"/>
        <c:tickMarkSkip val="1"/>
        <c:noMultiLvlLbl val="0"/>
      </c:catAx>
      <c:valAx>
        <c:axId val="19638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80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4.3795620437956204</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13.868613138686101</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30.656934306569301</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30.656934306569301</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14.5985401459854</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3.6496350364963499</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2.1897810218978102</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81888"/>
        <c:axId val="197508888"/>
      </c:barChart>
      <c:catAx>
        <c:axId val="19638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08888"/>
        <c:crosses val="autoZero"/>
        <c:auto val="1"/>
        <c:lblAlgn val="ctr"/>
        <c:lblOffset val="100"/>
        <c:tickLblSkip val="1"/>
        <c:tickMarkSkip val="1"/>
        <c:noMultiLvlLbl val="0"/>
      </c:catAx>
      <c:valAx>
        <c:axId val="197508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81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3.6496350364963499</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10.2189781021898</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9.4890510948905096</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75.912408759124105</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0.72992700729926996</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09672"/>
        <c:axId val="197510064"/>
      </c:barChart>
      <c:catAx>
        <c:axId val="197509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0064"/>
        <c:crosses val="autoZero"/>
        <c:auto val="1"/>
        <c:lblAlgn val="ctr"/>
        <c:lblOffset val="100"/>
        <c:tickLblSkip val="1"/>
        <c:tickMarkSkip val="1"/>
        <c:noMultiLvlLbl val="0"/>
      </c:catAx>
      <c:valAx>
        <c:axId val="19751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09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27.007299270072998</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64.233576642335805</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8.7591240875912408</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10848"/>
        <c:axId val="197511240"/>
      </c:barChart>
      <c:catAx>
        <c:axId val="19751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1240"/>
        <c:crosses val="autoZero"/>
        <c:auto val="1"/>
        <c:lblAlgn val="ctr"/>
        <c:lblOffset val="100"/>
        <c:tickLblSkip val="1"/>
        <c:tickMarkSkip val="1"/>
        <c:noMultiLvlLbl val="0"/>
      </c:catAx>
      <c:valAx>
        <c:axId val="197511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0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59.854014598540097</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37.956204379562003</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2.1897810218978102</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12024"/>
        <c:axId val="197512416"/>
      </c:barChart>
      <c:catAx>
        <c:axId val="197512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2416"/>
        <c:crosses val="autoZero"/>
        <c:auto val="1"/>
        <c:lblAlgn val="ctr"/>
        <c:lblOffset val="100"/>
        <c:tickLblSkip val="1"/>
        <c:tickMarkSkip val="1"/>
        <c:noMultiLvlLbl val="0"/>
      </c:catAx>
      <c:valAx>
        <c:axId val="19751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2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56.204379562043798</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40.875912408759099</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2.9197080291970798</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13592"/>
        <c:axId val="197513984"/>
      </c:barChart>
      <c:catAx>
        <c:axId val="197513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3984"/>
        <c:crosses val="autoZero"/>
        <c:auto val="1"/>
        <c:lblAlgn val="ctr"/>
        <c:lblOffset val="100"/>
        <c:tickLblSkip val="1"/>
        <c:tickMarkSkip val="1"/>
        <c:noMultiLvlLbl val="0"/>
      </c:catAx>
      <c:valAx>
        <c:axId val="19751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3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5.8394160583941597</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2.1897810218978102</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10.9489051094891</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44.525547445255498</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34.306569343065703</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2.1897810218978102</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29760"/>
        <c:axId val="196230144"/>
      </c:barChart>
      <c:catAx>
        <c:axId val="19622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30144"/>
        <c:crosses val="autoZero"/>
        <c:auto val="1"/>
        <c:lblAlgn val="ctr"/>
        <c:lblOffset val="100"/>
        <c:tickLblSkip val="1"/>
        <c:tickMarkSkip val="1"/>
        <c:noMultiLvlLbl val="0"/>
      </c:catAx>
      <c:valAx>
        <c:axId val="19623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29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5.10948905109489</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64.233576642335805</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29.197080291970799</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1.4598540145985399</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14376"/>
        <c:axId val="197514768"/>
      </c:barChart>
      <c:catAx>
        <c:axId val="197514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4768"/>
        <c:crosses val="autoZero"/>
        <c:auto val="1"/>
        <c:lblAlgn val="ctr"/>
        <c:lblOffset val="100"/>
        <c:tickLblSkip val="1"/>
        <c:tickMarkSkip val="1"/>
        <c:noMultiLvlLbl val="0"/>
      </c:catAx>
      <c:valAx>
        <c:axId val="19751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4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22.6277372262774</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65.693430656934297</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11.6788321167883</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15552"/>
        <c:axId val="197515944"/>
      </c:barChart>
      <c:catAx>
        <c:axId val="19751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5944"/>
        <c:crosses val="autoZero"/>
        <c:auto val="1"/>
        <c:lblAlgn val="ctr"/>
        <c:lblOffset val="100"/>
        <c:tickLblSkip val="1"/>
        <c:tickMarkSkip val="1"/>
        <c:noMultiLvlLbl val="0"/>
      </c:catAx>
      <c:valAx>
        <c:axId val="197515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15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5.8394160583941597</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65.693430656934297</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27.737226277372301</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0.72992700729926996</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60680"/>
        <c:axId val="206361072"/>
      </c:barChart>
      <c:catAx>
        <c:axId val="206360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1072"/>
        <c:crosses val="autoZero"/>
        <c:auto val="1"/>
        <c:lblAlgn val="ctr"/>
        <c:lblOffset val="100"/>
        <c:tickLblSkip val="1"/>
        <c:tickMarkSkip val="1"/>
        <c:noMultiLvlLbl val="0"/>
      </c:catAx>
      <c:valAx>
        <c:axId val="20636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0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2.1897810218978102</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3.6496350364963499</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10.2189781021898</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33.576642335766401</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36.496350364963497</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12.408759124087601</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1.4598540145985399</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61856"/>
        <c:axId val="206362248"/>
      </c:barChart>
      <c:catAx>
        <c:axId val="20636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2248"/>
        <c:crosses val="autoZero"/>
        <c:auto val="1"/>
        <c:lblAlgn val="ctr"/>
        <c:lblOffset val="100"/>
        <c:tickLblSkip val="1"/>
        <c:tickMarkSkip val="1"/>
        <c:noMultiLvlLbl val="0"/>
      </c:catAx>
      <c:valAx>
        <c:axId val="20636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92.700729927007302</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7.2992700729926998</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63032"/>
        <c:axId val="206363424"/>
      </c:barChart>
      <c:catAx>
        <c:axId val="20636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3424"/>
        <c:crosses val="autoZero"/>
        <c:auto val="1"/>
        <c:lblAlgn val="ctr"/>
        <c:lblOffset val="100"/>
        <c:tickLblSkip val="1"/>
        <c:tickMarkSkip val="1"/>
        <c:noMultiLvlLbl val="0"/>
      </c:catAx>
      <c:valAx>
        <c:axId val="20636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89.051094890510996</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5.10948905109489</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0</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1.4598540145985399</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2.9197080291970798</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1.4598540145985399</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64208"/>
        <c:axId val="206364600"/>
      </c:barChart>
      <c:catAx>
        <c:axId val="20636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4600"/>
        <c:crosses val="autoZero"/>
        <c:auto val="1"/>
        <c:lblAlgn val="ctr"/>
        <c:lblOffset val="100"/>
        <c:tickLblSkip val="1"/>
        <c:tickMarkSkip val="1"/>
        <c:noMultiLvlLbl val="0"/>
      </c:catAx>
      <c:valAx>
        <c:axId val="206364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4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0.72992700729926996</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6.5693430656934302</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32.116788321167903</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37.956204379562003</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22.6277372262774</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65384"/>
        <c:axId val="206365776"/>
      </c:barChart>
      <c:catAx>
        <c:axId val="206365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5776"/>
        <c:crosses val="autoZero"/>
        <c:auto val="1"/>
        <c:lblAlgn val="ctr"/>
        <c:lblOffset val="100"/>
        <c:tickLblSkip val="1"/>
        <c:tickMarkSkip val="1"/>
        <c:noMultiLvlLbl val="0"/>
      </c:catAx>
      <c:valAx>
        <c:axId val="20636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5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2.9197080291970798</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8.0291970802919703</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3.6496350364963499</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24.817518248175201</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37.956204379562003</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22.6277372262774</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66560"/>
        <c:axId val="206366952"/>
      </c:barChart>
      <c:catAx>
        <c:axId val="20636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6952"/>
        <c:crosses val="autoZero"/>
        <c:auto val="1"/>
        <c:lblAlgn val="ctr"/>
        <c:lblOffset val="100"/>
        <c:tickLblSkip val="1"/>
        <c:tickMarkSkip val="1"/>
        <c:noMultiLvlLbl val="0"/>
      </c:catAx>
      <c:valAx>
        <c:axId val="206366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6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3.6496350364963499</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0.72992700729926996</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95.620437956204398</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367736"/>
        <c:axId val="206368128"/>
      </c:barChart>
      <c:catAx>
        <c:axId val="206367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8128"/>
        <c:crosses val="autoZero"/>
        <c:auto val="1"/>
        <c:lblAlgn val="ctr"/>
        <c:lblOffset val="100"/>
        <c:tickLblSkip val="1"/>
        <c:tickMarkSkip val="1"/>
        <c:noMultiLvlLbl val="0"/>
      </c:catAx>
      <c:valAx>
        <c:axId val="20636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367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9.4890510948905096</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8.7591240875912408</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34.306569343065703</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15.3284671532847</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32.116788321167903</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41144"/>
        <c:axId val="197841536"/>
      </c:barChart>
      <c:catAx>
        <c:axId val="197841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1536"/>
        <c:crosses val="autoZero"/>
        <c:auto val="1"/>
        <c:lblAlgn val="ctr"/>
        <c:lblOffset val="100"/>
        <c:tickLblSkip val="1"/>
        <c:tickMarkSkip val="1"/>
        <c:noMultiLvlLbl val="0"/>
      </c:catAx>
      <c:valAx>
        <c:axId val="19784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1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5.8394160583941597</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1.4598540145985399</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0.72992700729926996</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10.9489051094891</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18.978102189781001</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24.817518248175201</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24.087591240875899</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9.4890510948905096</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3.6496350364963499</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87400"/>
        <c:axId val="196287784"/>
      </c:barChart>
      <c:catAx>
        <c:axId val="196287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87784"/>
        <c:crosses val="autoZero"/>
        <c:auto val="1"/>
        <c:lblAlgn val="ctr"/>
        <c:lblOffset val="100"/>
        <c:tickLblSkip val="1"/>
        <c:tickMarkSkip val="1"/>
        <c:noMultiLvlLbl val="0"/>
      </c:catAx>
      <c:valAx>
        <c:axId val="196287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87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32.846715328467198</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47.445255474452601</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19.7080291970803</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42320"/>
        <c:axId val="197842712"/>
      </c:barChart>
      <c:catAx>
        <c:axId val="19784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2712"/>
        <c:crosses val="autoZero"/>
        <c:auto val="1"/>
        <c:lblAlgn val="ctr"/>
        <c:lblOffset val="100"/>
        <c:tickLblSkip val="1"/>
        <c:tickMarkSkip val="1"/>
        <c:noMultiLvlLbl val="0"/>
      </c:catAx>
      <c:valAx>
        <c:axId val="197842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2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18.248175182481798</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61.313868613138702</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20.437956204379599</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43496"/>
        <c:axId val="197843888"/>
      </c:barChart>
      <c:catAx>
        <c:axId val="197843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3888"/>
        <c:crosses val="autoZero"/>
        <c:auto val="1"/>
        <c:lblAlgn val="ctr"/>
        <c:lblOffset val="100"/>
        <c:tickLblSkip val="1"/>
        <c:tickMarkSkip val="1"/>
        <c:noMultiLvlLbl val="0"/>
      </c:catAx>
      <c:valAx>
        <c:axId val="19784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43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26.277372262773699</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59.124087591240901</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14.5985401459854</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77616"/>
        <c:axId val="197878008"/>
      </c:barChart>
      <c:catAx>
        <c:axId val="19787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78008"/>
        <c:crosses val="autoZero"/>
        <c:auto val="1"/>
        <c:lblAlgn val="ctr"/>
        <c:lblOffset val="100"/>
        <c:tickLblSkip val="1"/>
        <c:tickMarkSkip val="1"/>
        <c:noMultiLvlLbl val="0"/>
      </c:catAx>
      <c:valAx>
        <c:axId val="197878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77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19.7080291970803</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70.802919708029194</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9.4890510948905096</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78792"/>
        <c:axId val="197879184"/>
      </c:barChart>
      <c:catAx>
        <c:axId val="197878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79184"/>
        <c:crosses val="autoZero"/>
        <c:auto val="1"/>
        <c:lblAlgn val="ctr"/>
        <c:lblOffset val="100"/>
        <c:tickLblSkip val="1"/>
        <c:tickMarkSkip val="1"/>
        <c:noMultiLvlLbl val="0"/>
      </c:catAx>
      <c:valAx>
        <c:axId val="197879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78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27.737226277372301</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64.233576642335805</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8.0291970802919703</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79968"/>
        <c:axId val="197880360"/>
      </c:barChart>
      <c:catAx>
        <c:axId val="19787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0360"/>
        <c:crosses val="autoZero"/>
        <c:auto val="1"/>
        <c:lblAlgn val="ctr"/>
        <c:lblOffset val="100"/>
        <c:tickLblSkip val="1"/>
        <c:tickMarkSkip val="1"/>
        <c:noMultiLvlLbl val="0"/>
      </c:catAx>
      <c:valAx>
        <c:axId val="197880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79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18.248175182481798</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51.0948905109489</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30.656934306569301</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81144"/>
        <c:axId val="197881536"/>
      </c:barChart>
      <c:catAx>
        <c:axId val="197881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1536"/>
        <c:crosses val="autoZero"/>
        <c:auto val="1"/>
        <c:lblAlgn val="ctr"/>
        <c:lblOffset val="100"/>
        <c:tickLblSkip val="1"/>
        <c:tickMarkSkip val="1"/>
        <c:noMultiLvlLbl val="0"/>
      </c:catAx>
      <c:valAx>
        <c:axId val="19788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1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27.737226277372301</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59.854014598540097</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12.408759124087601</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82320"/>
        <c:axId val="197882712"/>
      </c:barChart>
      <c:catAx>
        <c:axId val="19788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2712"/>
        <c:crosses val="autoZero"/>
        <c:auto val="1"/>
        <c:lblAlgn val="ctr"/>
        <c:lblOffset val="100"/>
        <c:tickLblSkip val="1"/>
        <c:tickMarkSkip val="1"/>
        <c:noMultiLvlLbl val="0"/>
      </c:catAx>
      <c:valAx>
        <c:axId val="197882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2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40.145985401459903</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46.715328467153299</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13.138686131386899</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83496"/>
        <c:axId val="197883888"/>
      </c:barChart>
      <c:catAx>
        <c:axId val="197883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3888"/>
        <c:crosses val="autoZero"/>
        <c:auto val="1"/>
        <c:lblAlgn val="ctr"/>
        <c:lblOffset val="100"/>
        <c:tickLblSkip val="1"/>
        <c:tickMarkSkip val="1"/>
        <c:noMultiLvlLbl val="0"/>
      </c:catAx>
      <c:valAx>
        <c:axId val="19788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3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17.518248175182499</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48.9051094890511</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33.576642335766401</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84672"/>
        <c:axId val="197885064"/>
      </c:barChart>
      <c:catAx>
        <c:axId val="19788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5064"/>
        <c:crosses val="autoZero"/>
        <c:auto val="1"/>
        <c:lblAlgn val="ctr"/>
        <c:lblOffset val="100"/>
        <c:tickLblSkip val="1"/>
        <c:tickMarkSkip val="1"/>
        <c:noMultiLvlLbl val="0"/>
      </c:catAx>
      <c:valAx>
        <c:axId val="197885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84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18.248175182481798</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63.503649635036503</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18.248175182481798</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45104"/>
        <c:axId val="207745496"/>
      </c:barChart>
      <c:catAx>
        <c:axId val="20774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5496"/>
        <c:crosses val="autoZero"/>
        <c:auto val="1"/>
        <c:lblAlgn val="ctr"/>
        <c:lblOffset val="100"/>
        <c:tickLblSkip val="1"/>
        <c:tickMarkSkip val="1"/>
        <c:noMultiLvlLbl val="0"/>
      </c:catAx>
      <c:valAx>
        <c:axId val="207745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5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5.10948905109489</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2.9197080291970798</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0</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10.9489051094891</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21.167883211678799</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22.6277372262774</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24.087591240875899</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8.7591240875912408</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4.3795620437956204</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165744"/>
        <c:axId val="113166136"/>
      </c:barChart>
      <c:catAx>
        <c:axId val="11316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66136"/>
        <c:crosses val="autoZero"/>
        <c:auto val="1"/>
        <c:lblAlgn val="ctr"/>
        <c:lblOffset val="100"/>
        <c:tickLblSkip val="1"/>
        <c:tickMarkSkip val="1"/>
        <c:noMultiLvlLbl val="0"/>
      </c:catAx>
      <c:valAx>
        <c:axId val="113166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65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17.518248175182499</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71.532846715328503</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10.9489051094891</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46280"/>
        <c:axId val="207746672"/>
      </c:barChart>
      <c:catAx>
        <c:axId val="207746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6672"/>
        <c:crosses val="autoZero"/>
        <c:auto val="1"/>
        <c:lblAlgn val="ctr"/>
        <c:lblOffset val="100"/>
        <c:tickLblSkip val="1"/>
        <c:tickMarkSkip val="1"/>
        <c:noMultiLvlLbl val="0"/>
      </c:catAx>
      <c:valAx>
        <c:axId val="207746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6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35.766423357664202</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56.9343065693431</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7.2992700729926998</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47456"/>
        <c:axId val="207747848"/>
      </c:barChart>
      <c:catAx>
        <c:axId val="20774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7848"/>
        <c:crosses val="autoZero"/>
        <c:auto val="1"/>
        <c:lblAlgn val="ctr"/>
        <c:lblOffset val="100"/>
        <c:tickLblSkip val="1"/>
        <c:tickMarkSkip val="1"/>
        <c:noMultiLvlLbl val="0"/>
      </c:catAx>
      <c:valAx>
        <c:axId val="207747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7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29.197080291970799</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54.014598540145997</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16.058394160583902</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0.72992700729926996</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48632"/>
        <c:axId val="207749024"/>
      </c:barChart>
      <c:catAx>
        <c:axId val="207748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9024"/>
        <c:crosses val="autoZero"/>
        <c:auto val="1"/>
        <c:lblAlgn val="ctr"/>
        <c:lblOffset val="100"/>
        <c:tickLblSkip val="1"/>
        <c:tickMarkSkip val="1"/>
        <c:noMultiLvlLbl val="0"/>
      </c:catAx>
      <c:valAx>
        <c:axId val="20774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8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37.2262773722628</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56.204379562043798</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6.5693430656934302</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49808"/>
        <c:axId val="207750200"/>
      </c:barChart>
      <c:catAx>
        <c:axId val="20774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50200"/>
        <c:crosses val="autoZero"/>
        <c:auto val="1"/>
        <c:lblAlgn val="ctr"/>
        <c:lblOffset val="100"/>
        <c:tickLblSkip val="1"/>
        <c:tickMarkSkip val="1"/>
        <c:noMultiLvlLbl val="0"/>
      </c:catAx>
      <c:valAx>
        <c:axId val="207750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49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68.613138686131407</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29.927007299270102</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1.4598540145985399</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750984"/>
        <c:axId val="207751376"/>
      </c:barChart>
      <c:catAx>
        <c:axId val="207750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51376"/>
        <c:crosses val="autoZero"/>
        <c:auto val="1"/>
        <c:lblAlgn val="ctr"/>
        <c:lblOffset val="100"/>
        <c:tickLblSkip val="1"/>
        <c:tickMarkSkip val="1"/>
        <c:noMultiLvlLbl val="0"/>
      </c:catAx>
      <c:valAx>
        <c:axId val="20775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750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14.5985401459854</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60.583941605839399</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24.087591240875899</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0.72992700729926996</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0752"/>
        <c:axId val="208671144"/>
      </c:barChart>
      <c:catAx>
        <c:axId val="20867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1144"/>
        <c:crosses val="autoZero"/>
        <c:auto val="1"/>
        <c:lblAlgn val="ctr"/>
        <c:lblOffset val="100"/>
        <c:tickLblSkip val="1"/>
        <c:tickMarkSkip val="1"/>
        <c:noMultiLvlLbl val="0"/>
      </c:catAx>
      <c:valAx>
        <c:axId val="208671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0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10.9489051094891</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43.0656934306569</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44.525547445255498</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1.4598540145985399</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1928"/>
        <c:axId val="208672320"/>
      </c:barChart>
      <c:catAx>
        <c:axId val="208671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2320"/>
        <c:crosses val="autoZero"/>
        <c:auto val="1"/>
        <c:lblAlgn val="ctr"/>
        <c:lblOffset val="100"/>
        <c:tickLblSkip val="1"/>
        <c:tickMarkSkip val="1"/>
        <c:noMultiLvlLbl val="0"/>
      </c:catAx>
      <c:valAx>
        <c:axId val="208672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1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5.10948905109489</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11.6788321167883</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41.605839416058402</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41.605839416058402</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3104"/>
        <c:axId val="208673496"/>
      </c:barChart>
      <c:catAx>
        <c:axId val="20867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3496"/>
        <c:crosses val="autoZero"/>
        <c:auto val="1"/>
        <c:lblAlgn val="ctr"/>
        <c:lblOffset val="100"/>
        <c:tickLblSkip val="1"/>
        <c:tickMarkSkip val="1"/>
        <c:noMultiLvlLbl val="0"/>
      </c:catAx>
      <c:valAx>
        <c:axId val="208673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3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12.408759124087601</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18.248175182481798</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29.927007299270102</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39.416058394160601</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4280"/>
        <c:axId val="208674672"/>
      </c:barChart>
      <c:catAx>
        <c:axId val="208674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4672"/>
        <c:crosses val="autoZero"/>
        <c:auto val="1"/>
        <c:lblAlgn val="ctr"/>
        <c:lblOffset val="100"/>
        <c:tickLblSkip val="1"/>
        <c:tickMarkSkip val="1"/>
        <c:noMultiLvlLbl val="0"/>
      </c:catAx>
      <c:valAx>
        <c:axId val="20867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4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18.978102189781001</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24.087591240875899</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42.335766423357697</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14.5985401459854</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5064"/>
        <c:axId val="208675456"/>
      </c:barChart>
      <c:catAx>
        <c:axId val="208675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5456"/>
        <c:crosses val="autoZero"/>
        <c:auto val="1"/>
        <c:lblAlgn val="ctr"/>
        <c:lblOffset val="100"/>
        <c:tickLblSkip val="1"/>
        <c:tickMarkSkip val="1"/>
        <c:noMultiLvlLbl val="0"/>
      </c:catAx>
      <c:valAx>
        <c:axId val="20867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5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2.9197080291970798</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5.8394160583941597</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13.138686131386899</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21.167883211678799</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18.978102189781001</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26.277372262773699</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6.5693430656934302</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4.3795620437956204</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0.72992700729926996</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168488"/>
        <c:axId val="113168880"/>
      </c:barChart>
      <c:catAx>
        <c:axId val="113168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68880"/>
        <c:crosses val="autoZero"/>
        <c:auto val="1"/>
        <c:lblAlgn val="ctr"/>
        <c:lblOffset val="100"/>
        <c:tickLblSkip val="1"/>
        <c:tickMarkSkip val="1"/>
        <c:noMultiLvlLbl val="0"/>
      </c:catAx>
      <c:valAx>
        <c:axId val="11316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68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51.0948905109489</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48.175182481751797</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0.72992700729926996</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6240"/>
        <c:axId val="208676632"/>
      </c:barChart>
      <c:catAx>
        <c:axId val="208676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6632"/>
        <c:crosses val="autoZero"/>
        <c:auto val="1"/>
        <c:lblAlgn val="ctr"/>
        <c:lblOffset val="100"/>
        <c:tickLblSkip val="1"/>
        <c:tickMarkSkip val="1"/>
        <c:noMultiLvlLbl val="0"/>
      </c:catAx>
      <c:valAx>
        <c:axId val="208676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6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45.985401459854003</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51.0948905109489</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2.9197080291970798</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677416"/>
        <c:axId val="208677808"/>
      </c:barChart>
      <c:catAx>
        <c:axId val="208677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7808"/>
        <c:crosses val="autoZero"/>
        <c:auto val="1"/>
        <c:lblAlgn val="ctr"/>
        <c:lblOffset val="100"/>
        <c:tickLblSkip val="1"/>
        <c:tickMarkSkip val="1"/>
        <c:noMultiLvlLbl val="0"/>
      </c:catAx>
      <c:valAx>
        <c:axId val="20867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677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56.9343065693431</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41.605839416058402</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1.4598540145985399</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51688"/>
        <c:axId val="209052080"/>
      </c:barChart>
      <c:catAx>
        <c:axId val="209051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2080"/>
        <c:crosses val="autoZero"/>
        <c:auto val="1"/>
        <c:lblAlgn val="ctr"/>
        <c:lblOffset val="100"/>
        <c:tickLblSkip val="1"/>
        <c:tickMarkSkip val="1"/>
        <c:noMultiLvlLbl val="0"/>
      </c:catAx>
      <c:valAx>
        <c:axId val="20905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1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25.5474452554745</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62.043795620437997</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12.408759124087601</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52864"/>
        <c:axId val="209053256"/>
      </c:barChart>
      <c:catAx>
        <c:axId val="20905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3256"/>
        <c:crosses val="autoZero"/>
        <c:auto val="1"/>
        <c:lblAlgn val="ctr"/>
        <c:lblOffset val="100"/>
        <c:tickLblSkip val="1"/>
        <c:tickMarkSkip val="1"/>
        <c:noMultiLvlLbl val="0"/>
      </c:catAx>
      <c:valAx>
        <c:axId val="209053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2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28.4671532846715</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54.014598540145997</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9.4890510948905096</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8.0291970802919703</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54040"/>
        <c:axId val="209054432"/>
      </c:barChart>
      <c:catAx>
        <c:axId val="209054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4432"/>
        <c:crosses val="autoZero"/>
        <c:auto val="1"/>
        <c:lblAlgn val="ctr"/>
        <c:lblOffset val="100"/>
        <c:tickLblSkip val="1"/>
        <c:tickMarkSkip val="1"/>
        <c:noMultiLvlLbl val="0"/>
      </c:catAx>
      <c:valAx>
        <c:axId val="20905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4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8.7591240875912408</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10.2189781021898</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24.087591240875899</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27.007299270072998</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29.927007299270102</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55216"/>
        <c:axId val="209055608"/>
      </c:barChart>
      <c:catAx>
        <c:axId val="20905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5608"/>
        <c:crosses val="autoZero"/>
        <c:auto val="1"/>
        <c:lblAlgn val="ctr"/>
        <c:lblOffset val="100"/>
        <c:tickLblSkip val="1"/>
        <c:tickMarkSkip val="1"/>
        <c:noMultiLvlLbl val="0"/>
      </c:catAx>
      <c:valAx>
        <c:axId val="209055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5.8394160583941597</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6.5693430656934302</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16.058394160583902</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32.846715328467198</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38.686131386861298</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56392"/>
        <c:axId val="209056784"/>
      </c:barChart>
      <c:catAx>
        <c:axId val="209056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6784"/>
        <c:crosses val="autoZero"/>
        <c:auto val="1"/>
        <c:lblAlgn val="ctr"/>
        <c:lblOffset val="100"/>
        <c:tickLblSkip val="1"/>
        <c:tickMarkSkip val="1"/>
        <c:noMultiLvlLbl val="0"/>
      </c:catAx>
      <c:valAx>
        <c:axId val="20905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6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12.408759124087601</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13.868613138686101</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27.737226277372301</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15.3284671532847</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30.656934306569301</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57568"/>
        <c:axId val="209057960"/>
      </c:barChart>
      <c:catAx>
        <c:axId val="20905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7960"/>
        <c:crosses val="autoZero"/>
        <c:auto val="1"/>
        <c:lblAlgn val="ctr"/>
        <c:lblOffset val="100"/>
        <c:tickLblSkip val="1"/>
        <c:tickMarkSkip val="1"/>
        <c:noMultiLvlLbl val="0"/>
      </c:catAx>
      <c:valAx>
        <c:axId val="209057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7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3.6496350364963499</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4.3795620437956204</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13.868613138686101</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16.058394160583902</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62.043795620437997</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58744"/>
        <c:axId val="209059136"/>
      </c:barChart>
      <c:catAx>
        <c:axId val="209058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9136"/>
        <c:crosses val="autoZero"/>
        <c:auto val="1"/>
        <c:lblAlgn val="ctr"/>
        <c:lblOffset val="100"/>
        <c:tickLblSkip val="1"/>
        <c:tickMarkSkip val="1"/>
        <c:noMultiLvlLbl val="0"/>
      </c:catAx>
      <c:valAx>
        <c:axId val="20905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58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16.058394160583902</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64.233576642335805</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18.978102189781001</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0.72992700729926996</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58312"/>
        <c:axId val="209658704"/>
      </c:barChart>
      <c:catAx>
        <c:axId val="209658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8704"/>
        <c:crosses val="autoZero"/>
        <c:auto val="1"/>
        <c:lblAlgn val="ctr"/>
        <c:lblOffset val="100"/>
        <c:tickLblSkip val="1"/>
        <c:tickMarkSkip val="1"/>
        <c:noMultiLvlLbl val="0"/>
      </c:catAx>
      <c:valAx>
        <c:axId val="20965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8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7.2992700729926998</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10.9489051094891</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19.7080291970803</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24.087591240875899</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24.087591240875899</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9.4890510948905096</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3.6496350364963499</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0.72992700729926996</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0</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170056"/>
        <c:axId val="113170448"/>
      </c:barChart>
      <c:catAx>
        <c:axId val="113170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70448"/>
        <c:crosses val="autoZero"/>
        <c:auto val="1"/>
        <c:lblAlgn val="ctr"/>
        <c:lblOffset val="100"/>
        <c:tickLblSkip val="1"/>
        <c:tickMarkSkip val="1"/>
        <c:noMultiLvlLbl val="0"/>
      </c:catAx>
      <c:valAx>
        <c:axId val="11317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70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8.7591240875912408</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59.124087591240901</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31.3868613138686</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0.72992700729926996</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59488"/>
        <c:axId val="209659880"/>
      </c:barChart>
      <c:catAx>
        <c:axId val="20965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9880"/>
        <c:crosses val="autoZero"/>
        <c:auto val="1"/>
        <c:lblAlgn val="ctr"/>
        <c:lblOffset val="100"/>
        <c:tickLblSkip val="1"/>
        <c:tickMarkSkip val="1"/>
        <c:noMultiLvlLbl val="0"/>
      </c:catAx>
      <c:valAx>
        <c:axId val="209659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59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18.248175182481798</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71.532846715328503</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10.2189781021898</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60664"/>
        <c:axId val="209661056"/>
      </c:barChart>
      <c:catAx>
        <c:axId val="209660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1056"/>
        <c:crosses val="autoZero"/>
        <c:auto val="1"/>
        <c:lblAlgn val="ctr"/>
        <c:lblOffset val="100"/>
        <c:tickLblSkip val="1"/>
        <c:tickMarkSkip val="1"/>
        <c:noMultiLvlLbl val="0"/>
      </c:catAx>
      <c:valAx>
        <c:axId val="20966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60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42.335766423357697</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52.554744525547399</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4.3795620437956204</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0.72992700729926996</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74560"/>
        <c:axId val="210174952"/>
      </c:barChart>
      <c:catAx>
        <c:axId val="21017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4952"/>
        <c:crosses val="autoZero"/>
        <c:auto val="1"/>
        <c:lblAlgn val="ctr"/>
        <c:lblOffset val="100"/>
        <c:tickLblSkip val="1"/>
        <c:tickMarkSkip val="1"/>
        <c:noMultiLvlLbl val="0"/>
      </c:catAx>
      <c:valAx>
        <c:axId val="210174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4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28.4671532846715</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61.313868613138702</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9.4890510948905096</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0.72992700729926996</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75736"/>
        <c:axId val="210176128"/>
      </c:barChart>
      <c:catAx>
        <c:axId val="210175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6128"/>
        <c:crosses val="autoZero"/>
        <c:auto val="1"/>
        <c:lblAlgn val="ctr"/>
        <c:lblOffset val="100"/>
        <c:tickLblSkip val="1"/>
        <c:tickMarkSkip val="1"/>
        <c:noMultiLvlLbl val="0"/>
      </c:catAx>
      <c:valAx>
        <c:axId val="21017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5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62.043795620437997</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35.036496350364999</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2.1897810218978102</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0.72992700729926996</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76912"/>
        <c:axId val="210177304"/>
      </c:barChart>
      <c:catAx>
        <c:axId val="21017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7304"/>
        <c:crosses val="autoZero"/>
        <c:auto val="1"/>
        <c:lblAlgn val="ctr"/>
        <c:lblOffset val="100"/>
        <c:tickLblSkip val="1"/>
        <c:tickMarkSkip val="1"/>
        <c:noMultiLvlLbl val="0"/>
      </c:catAx>
      <c:valAx>
        <c:axId val="210177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6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32.846715328467198</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58.394160583941598</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7.2992700729926998</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1.4598540145985399</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78088"/>
        <c:axId val="210178480"/>
      </c:barChart>
      <c:catAx>
        <c:axId val="210178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8480"/>
        <c:crosses val="autoZero"/>
        <c:auto val="1"/>
        <c:lblAlgn val="ctr"/>
        <c:lblOffset val="100"/>
        <c:tickLblSkip val="1"/>
        <c:tickMarkSkip val="1"/>
        <c:noMultiLvlLbl val="0"/>
      </c:catAx>
      <c:valAx>
        <c:axId val="21017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8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6.5693430656934302</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64.963503649635001</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27.007299270072998</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1.4598540145985399</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81224"/>
        <c:axId val="210181616"/>
      </c:barChart>
      <c:catAx>
        <c:axId val="210181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81616"/>
        <c:crosses val="autoZero"/>
        <c:auto val="1"/>
        <c:lblAlgn val="ctr"/>
        <c:lblOffset val="100"/>
        <c:tickLblSkip val="1"/>
        <c:tickMarkSkip val="1"/>
        <c:noMultiLvlLbl val="0"/>
      </c:catAx>
      <c:valAx>
        <c:axId val="21018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81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5.10948905109489</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52.554744525547399</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40.875912408759099</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1.4598540145985399</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83480"/>
        <c:axId val="210583872"/>
      </c:barChart>
      <c:catAx>
        <c:axId val="210583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3872"/>
        <c:crosses val="autoZero"/>
        <c:auto val="1"/>
        <c:lblAlgn val="ctr"/>
        <c:lblOffset val="100"/>
        <c:tickLblSkip val="1"/>
        <c:tickMarkSkip val="1"/>
        <c:noMultiLvlLbl val="0"/>
      </c:catAx>
      <c:valAx>
        <c:axId val="21058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3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56.9343065693431</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39.416058394160601</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3.6496350364963499</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84656"/>
        <c:axId val="210585048"/>
      </c:barChart>
      <c:catAx>
        <c:axId val="21058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5048"/>
        <c:crosses val="autoZero"/>
        <c:auto val="1"/>
        <c:lblAlgn val="ctr"/>
        <c:lblOffset val="100"/>
        <c:tickLblSkip val="1"/>
        <c:tickMarkSkip val="1"/>
        <c:noMultiLvlLbl val="0"/>
      </c:catAx>
      <c:valAx>
        <c:axId val="21058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4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19.7080291970803</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68.613138686131407</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11.6788321167883</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85832"/>
        <c:axId val="210586224"/>
      </c:barChart>
      <c:catAx>
        <c:axId val="210585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6224"/>
        <c:crosses val="autoZero"/>
        <c:auto val="1"/>
        <c:lblAlgn val="ctr"/>
        <c:lblOffset val="100"/>
        <c:tickLblSkip val="1"/>
        <c:tickMarkSkip val="1"/>
        <c:noMultiLvlLbl val="0"/>
      </c:catAx>
      <c:valAx>
        <c:axId val="21058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5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8.0291970802919703</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10.9489051094891</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20.437956204379599</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23.3576642335766</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23.3576642335766</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9.4890510948905096</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2.9197080291970798</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1.4598540145985399</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0</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74440"/>
        <c:axId val="196374832"/>
      </c:barChart>
      <c:catAx>
        <c:axId val="196374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4832"/>
        <c:crosses val="autoZero"/>
        <c:auto val="1"/>
        <c:lblAlgn val="ctr"/>
        <c:lblOffset val="100"/>
        <c:tickLblSkip val="1"/>
        <c:tickMarkSkip val="1"/>
        <c:noMultiLvlLbl val="0"/>
      </c:catAx>
      <c:valAx>
        <c:axId val="19637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4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10.2189781021898</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64.963503649635001</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24.817518248175201</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87400"/>
        <c:axId val="210587792"/>
      </c:barChart>
      <c:catAx>
        <c:axId val="210587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7792"/>
        <c:crosses val="autoZero"/>
        <c:auto val="1"/>
        <c:lblAlgn val="ctr"/>
        <c:lblOffset val="100"/>
        <c:tickLblSkip val="1"/>
        <c:tickMarkSkip val="1"/>
        <c:noMultiLvlLbl val="0"/>
      </c:catAx>
      <c:valAx>
        <c:axId val="21058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7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29.197080291970799</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61.313868613138702</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9.4890510948905096</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88576"/>
        <c:axId val="210588968"/>
      </c:barChart>
      <c:catAx>
        <c:axId val="21058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8968"/>
        <c:crosses val="autoZero"/>
        <c:auto val="1"/>
        <c:lblAlgn val="ctr"/>
        <c:lblOffset val="100"/>
        <c:tickLblSkip val="1"/>
        <c:tickMarkSkip val="1"/>
        <c:noMultiLvlLbl val="0"/>
      </c:catAx>
      <c:valAx>
        <c:axId val="210588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8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25.5474452554745</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56.204379562043798</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18.248175182481798</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89752"/>
        <c:axId val="210590144"/>
      </c:barChart>
      <c:catAx>
        <c:axId val="210589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90144"/>
        <c:crosses val="autoZero"/>
        <c:auto val="1"/>
        <c:lblAlgn val="ctr"/>
        <c:lblOffset val="100"/>
        <c:tickLblSkip val="1"/>
        <c:tickMarkSkip val="1"/>
        <c:noMultiLvlLbl val="0"/>
      </c:catAx>
      <c:valAx>
        <c:axId val="21059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89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13.868613138686101</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51.824817518248203</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32.846715328467198</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1.4598540145985399</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90928"/>
        <c:axId val="211091440"/>
      </c:barChart>
      <c:catAx>
        <c:axId val="21059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1440"/>
        <c:crosses val="autoZero"/>
        <c:auto val="1"/>
        <c:lblAlgn val="ctr"/>
        <c:lblOffset val="100"/>
        <c:tickLblSkip val="1"/>
        <c:tickMarkSkip val="1"/>
        <c:noMultiLvlLbl val="0"/>
      </c:catAx>
      <c:valAx>
        <c:axId val="21109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90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29.927007299270102</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62.7737226277372</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7.2992700729926998</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2224"/>
        <c:axId val="211092616"/>
      </c:barChart>
      <c:catAx>
        <c:axId val="21109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2616"/>
        <c:crosses val="autoZero"/>
        <c:auto val="1"/>
        <c:lblAlgn val="ctr"/>
        <c:lblOffset val="100"/>
        <c:tickLblSkip val="1"/>
        <c:tickMarkSkip val="1"/>
        <c:noMultiLvlLbl val="0"/>
      </c:catAx>
      <c:valAx>
        <c:axId val="211092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2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35.036496350364999</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56.9343065693431</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8.0291970802919703</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3400"/>
        <c:axId val="211093792"/>
      </c:barChart>
      <c:catAx>
        <c:axId val="211093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3792"/>
        <c:crosses val="autoZero"/>
        <c:auto val="1"/>
        <c:lblAlgn val="ctr"/>
        <c:lblOffset val="100"/>
        <c:tickLblSkip val="1"/>
        <c:tickMarkSkip val="1"/>
        <c:noMultiLvlLbl val="0"/>
      </c:catAx>
      <c:valAx>
        <c:axId val="21109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3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99.270072992700705</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0.72992700729926996</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4576"/>
        <c:axId val="211094968"/>
      </c:barChart>
      <c:catAx>
        <c:axId val="21109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4968"/>
        <c:crosses val="autoZero"/>
        <c:auto val="1"/>
        <c:lblAlgn val="ctr"/>
        <c:lblOffset val="100"/>
        <c:tickLblSkip val="1"/>
        <c:tickMarkSkip val="1"/>
        <c:noMultiLvlLbl val="0"/>
      </c:catAx>
      <c:valAx>
        <c:axId val="211094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4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51.824817518248203</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46.715328467153299</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0.72992700729926996</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0.72992700729926996</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5752"/>
        <c:axId val="211096144"/>
      </c:barChart>
      <c:catAx>
        <c:axId val="21109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6144"/>
        <c:crosses val="autoZero"/>
        <c:auto val="1"/>
        <c:lblAlgn val="ctr"/>
        <c:lblOffset val="100"/>
        <c:tickLblSkip val="1"/>
        <c:tickMarkSkip val="1"/>
        <c:noMultiLvlLbl val="0"/>
      </c:catAx>
      <c:valAx>
        <c:axId val="21109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25.5474452554745</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46.715328467153299</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20.437956204379599</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7.2992700729926998</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6928"/>
        <c:axId val="211097320"/>
      </c:barChart>
      <c:catAx>
        <c:axId val="21109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7320"/>
        <c:crosses val="autoZero"/>
        <c:auto val="1"/>
        <c:lblAlgn val="ctr"/>
        <c:lblOffset val="100"/>
        <c:tickLblSkip val="1"/>
        <c:tickMarkSkip val="1"/>
        <c:noMultiLvlLbl val="0"/>
      </c:catAx>
      <c:valAx>
        <c:axId val="211097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6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17.518248175182499</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45.255474452554701</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33.576642335766401</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3.6496350364963499</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8104"/>
        <c:axId val="211098496"/>
      </c:barChart>
      <c:catAx>
        <c:axId val="211098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8496"/>
        <c:crosses val="autoZero"/>
        <c:auto val="1"/>
        <c:lblAlgn val="ctr"/>
        <c:lblOffset val="100"/>
        <c:tickLblSkip val="1"/>
        <c:tickMarkSkip val="1"/>
        <c:noMultiLvlLbl val="0"/>
      </c:catAx>
      <c:valAx>
        <c:axId val="21109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8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0.72992700729926996</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21.167883211678799</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72.992700729926995</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5.10948905109489</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75616"/>
        <c:axId val="196376008"/>
      </c:barChart>
      <c:catAx>
        <c:axId val="19637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6008"/>
        <c:crosses val="autoZero"/>
        <c:auto val="1"/>
        <c:lblAlgn val="ctr"/>
        <c:lblOffset val="100"/>
        <c:tickLblSkip val="1"/>
        <c:tickMarkSkip val="1"/>
        <c:noMultiLvlLbl val="0"/>
      </c:catAx>
      <c:valAx>
        <c:axId val="196376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5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21.897810218978101</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31.3868613138686</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26.277372262773699</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20.437956204379599</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75392"/>
        <c:axId val="211375784"/>
      </c:barChart>
      <c:catAx>
        <c:axId val="21137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5784"/>
        <c:crosses val="autoZero"/>
        <c:auto val="1"/>
        <c:lblAlgn val="ctr"/>
        <c:lblOffset val="100"/>
        <c:tickLblSkip val="1"/>
        <c:tickMarkSkip val="1"/>
        <c:noMultiLvlLbl val="0"/>
      </c:catAx>
      <c:valAx>
        <c:axId val="211375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5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17.518248175182499</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21.167883211678799</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27.007299270072998</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34.306569343065703</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76568"/>
        <c:axId val="211376960"/>
      </c:barChart>
      <c:catAx>
        <c:axId val="211376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6960"/>
        <c:crosses val="autoZero"/>
        <c:auto val="1"/>
        <c:lblAlgn val="ctr"/>
        <c:lblOffset val="100"/>
        <c:tickLblSkip val="1"/>
        <c:tickMarkSkip val="1"/>
        <c:noMultiLvlLbl val="0"/>
      </c:catAx>
      <c:valAx>
        <c:axId val="21137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6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2.9197080291970798</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5.10948905109489</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45.255474452554701</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46.715328467153299</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77744"/>
        <c:axId val="211378136"/>
      </c:barChart>
      <c:catAx>
        <c:axId val="21137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8136"/>
        <c:crosses val="autoZero"/>
        <c:auto val="1"/>
        <c:lblAlgn val="ctr"/>
        <c:lblOffset val="100"/>
        <c:tickLblSkip val="1"/>
        <c:tickMarkSkip val="1"/>
        <c:noMultiLvlLbl val="0"/>
      </c:catAx>
      <c:valAx>
        <c:axId val="211378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7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98.540145985401494</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1.4598540145985399</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78920"/>
        <c:axId val="211379312"/>
      </c:barChart>
      <c:catAx>
        <c:axId val="211378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9312"/>
        <c:crosses val="autoZero"/>
        <c:auto val="1"/>
        <c:lblAlgn val="ctr"/>
        <c:lblOffset val="100"/>
        <c:tickLblSkip val="1"/>
        <c:tickMarkSkip val="1"/>
        <c:noMultiLvlLbl val="0"/>
      </c:catAx>
      <c:valAx>
        <c:axId val="211379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78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37.956204379562003</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50.364963503649598</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10.2189781021898</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1.4598540145985399</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80096"/>
        <c:axId val="211380488"/>
      </c:barChart>
      <c:catAx>
        <c:axId val="21138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80488"/>
        <c:crosses val="autoZero"/>
        <c:auto val="1"/>
        <c:lblAlgn val="ctr"/>
        <c:lblOffset val="100"/>
        <c:tickLblSkip val="1"/>
        <c:tickMarkSkip val="1"/>
        <c:noMultiLvlLbl val="0"/>
      </c:catAx>
      <c:valAx>
        <c:axId val="211380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80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12.408759124087601</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40.875912408759099</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8.7591240875912408</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37.956204379562003</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81272"/>
        <c:axId val="211381664"/>
      </c:barChart>
      <c:catAx>
        <c:axId val="211381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81664"/>
        <c:crosses val="autoZero"/>
        <c:auto val="1"/>
        <c:lblAlgn val="ctr"/>
        <c:lblOffset val="100"/>
        <c:tickLblSkip val="1"/>
        <c:tickMarkSkip val="1"/>
        <c:noMultiLvlLbl val="0"/>
      </c:catAx>
      <c:valAx>
        <c:axId val="21138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81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23.3576642335766</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62.7737226277372</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5.10948905109489</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5.8394160583941597</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2.9197080291970798</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82448"/>
        <c:axId val="211382840"/>
      </c:barChart>
      <c:catAx>
        <c:axId val="21138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82840"/>
        <c:crosses val="autoZero"/>
        <c:auto val="1"/>
        <c:lblAlgn val="ctr"/>
        <c:lblOffset val="100"/>
        <c:tickLblSkip val="1"/>
        <c:tickMarkSkip val="1"/>
        <c:noMultiLvlLbl val="0"/>
      </c:catAx>
      <c:valAx>
        <c:axId val="211382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82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43.795620437956202</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41.605839416058402</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14.5985401459854</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8248"/>
        <c:axId val="211668640"/>
      </c:barChart>
      <c:catAx>
        <c:axId val="21166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8640"/>
        <c:crosses val="autoZero"/>
        <c:auto val="1"/>
        <c:lblAlgn val="ctr"/>
        <c:lblOffset val="100"/>
        <c:tickLblSkip val="1"/>
        <c:tickMarkSkip val="1"/>
        <c:noMultiLvlLbl val="0"/>
      </c:catAx>
      <c:valAx>
        <c:axId val="21166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48.9051094890511</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43.0656934306569</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8.0291970802919703</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9424"/>
        <c:axId val="211669816"/>
      </c:barChart>
      <c:catAx>
        <c:axId val="21166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9816"/>
        <c:crosses val="autoZero"/>
        <c:auto val="1"/>
        <c:lblAlgn val="ctr"/>
        <c:lblOffset val="100"/>
        <c:tickLblSkip val="1"/>
        <c:tickMarkSkip val="1"/>
        <c:noMultiLvlLbl val="0"/>
      </c:catAx>
      <c:valAx>
        <c:axId val="211669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9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48.9051094890511</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40.145985401459903</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10.9489051094891</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70600"/>
        <c:axId val="211670992"/>
      </c:barChart>
      <c:catAx>
        <c:axId val="211670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70992"/>
        <c:crosses val="autoZero"/>
        <c:auto val="1"/>
        <c:lblAlgn val="ctr"/>
        <c:lblOffset val="100"/>
        <c:tickLblSkip val="1"/>
        <c:tickMarkSkip val="1"/>
        <c:noMultiLvlLbl val="0"/>
      </c:catAx>
      <c:valAx>
        <c:axId val="21167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70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0.72992700729926996</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13.138686131386899</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81.021897810219002</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5.10948905109489</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169664"/>
        <c:axId val="113168096"/>
      </c:barChart>
      <c:catAx>
        <c:axId val="11316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68096"/>
        <c:crosses val="autoZero"/>
        <c:auto val="1"/>
        <c:lblAlgn val="ctr"/>
        <c:lblOffset val="100"/>
        <c:tickLblSkip val="1"/>
        <c:tickMarkSkip val="1"/>
        <c:noMultiLvlLbl val="0"/>
      </c:catAx>
      <c:valAx>
        <c:axId val="11316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169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54.014598540145997</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39.416058394160601</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6.5693430656934302</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00000"/>
        <c:axId val="212700392"/>
      </c:barChart>
      <c:catAx>
        <c:axId val="212700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0392"/>
        <c:crosses val="autoZero"/>
        <c:auto val="1"/>
        <c:lblAlgn val="ctr"/>
        <c:lblOffset val="100"/>
        <c:tickLblSkip val="1"/>
        <c:tickMarkSkip val="1"/>
        <c:noMultiLvlLbl val="0"/>
      </c:catAx>
      <c:valAx>
        <c:axId val="212700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0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33.576642335766401</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50.364963503649598</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15.3284671532847</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0.72992700729926996</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01176"/>
        <c:axId val="212701568"/>
      </c:barChart>
      <c:catAx>
        <c:axId val="212701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1568"/>
        <c:crosses val="autoZero"/>
        <c:auto val="1"/>
        <c:lblAlgn val="ctr"/>
        <c:lblOffset val="100"/>
        <c:tickLblSkip val="1"/>
        <c:tickMarkSkip val="1"/>
        <c:noMultiLvlLbl val="0"/>
      </c:catAx>
      <c:valAx>
        <c:axId val="21270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1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24.817518248175201</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48.175182481751797</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26.277372262773699</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0.72992700729926996</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02352"/>
        <c:axId val="212702744"/>
      </c:barChart>
      <c:catAx>
        <c:axId val="21270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2744"/>
        <c:crosses val="autoZero"/>
        <c:auto val="1"/>
        <c:lblAlgn val="ctr"/>
        <c:lblOffset val="100"/>
        <c:tickLblSkip val="1"/>
        <c:tickMarkSkip val="1"/>
        <c:noMultiLvlLbl val="0"/>
      </c:catAx>
      <c:valAx>
        <c:axId val="212702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2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12.408759124087601</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57.664233576642303</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29.197080291970799</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0.72992700729926996</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03528"/>
        <c:axId val="212703920"/>
      </c:barChart>
      <c:catAx>
        <c:axId val="212703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3920"/>
        <c:crosses val="autoZero"/>
        <c:auto val="1"/>
        <c:lblAlgn val="ctr"/>
        <c:lblOffset val="100"/>
        <c:tickLblSkip val="1"/>
        <c:tickMarkSkip val="1"/>
        <c:noMultiLvlLbl val="0"/>
      </c:catAx>
      <c:valAx>
        <c:axId val="21270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3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31.3868613138686</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53.284671532846701</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14.5985401459854</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0.72992700729926996</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04704"/>
        <c:axId val="212705096"/>
      </c:barChart>
      <c:catAx>
        <c:axId val="212704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5096"/>
        <c:crosses val="autoZero"/>
        <c:auto val="1"/>
        <c:lblAlgn val="ctr"/>
        <c:lblOffset val="100"/>
        <c:tickLblSkip val="1"/>
        <c:tickMarkSkip val="1"/>
        <c:noMultiLvlLbl val="0"/>
      </c:catAx>
      <c:valAx>
        <c:axId val="212705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4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24.817518248175201</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43.795620437956202</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29.197080291970799</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2.1897810218978102</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05880"/>
        <c:axId val="212706272"/>
      </c:barChart>
      <c:catAx>
        <c:axId val="212705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6272"/>
        <c:crosses val="autoZero"/>
        <c:auto val="1"/>
        <c:lblAlgn val="ctr"/>
        <c:lblOffset val="100"/>
        <c:tickLblSkip val="1"/>
        <c:tickMarkSkip val="1"/>
        <c:noMultiLvlLbl val="0"/>
      </c:catAx>
      <c:valAx>
        <c:axId val="21270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5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43.795620437956202</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39.416058394160601</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16.058394160583902</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0.72992700729926996</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07056"/>
        <c:axId val="212707448"/>
      </c:barChart>
      <c:catAx>
        <c:axId val="21270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7448"/>
        <c:crosses val="autoZero"/>
        <c:auto val="1"/>
        <c:lblAlgn val="ctr"/>
        <c:lblOffset val="100"/>
        <c:tickLblSkip val="1"/>
        <c:tickMarkSkip val="1"/>
        <c:noMultiLvlLbl val="0"/>
      </c:catAx>
      <c:valAx>
        <c:axId val="212707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07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46.715328467153299</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42.335766423357697</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10.2189781021898</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0.72992700729926996</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2608"/>
        <c:axId val="212683000"/>
      </c:barChart>
      <c:catAx>
        <c:axId val="21268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3000"/>
        <c:crosses val="autoZero"/>
        <c:auto val="1"/>
        <c:lblAlgn val="ctr"/>
        <c:lblOffset val="100"/>
        <c:tickLblSkip val="1"/>
        <c:tickMarkSkip val="1"/>
        <c:noMultiLvlLbl val="0"/>
      </c:catAx>
      <c:valAx>
        <c:axId val="212683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2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17.518248175182499</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48.175182481751797</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25.5474452554745</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8.7591240875912408</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79656"/>
        <c:axId val="210179264"/>
      </c:barChart>
      <c:catAx>
        <c:axId val="210179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9264"/>
        <c:crosses val="autoZero"/>
        <c:auto val="1"/>
        <c:lblAlgn val="ctr"/>
        <c:lblOffset val="100"/>
        <c:tickLblSkip val="1"/>
        <c:tickMarkSkip val="1"/>
        <c:noMultiLvlLbl val="0"/>
      </c:catAx>
      <c:valAx>
        <c:axId val="21017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79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36.496350364963497</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51.824817518248203</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9.4890510948905096</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2.1897810218978102</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83392"/>
        <c:axId val="212683784"/>
      </c:barChart>
      <c:catAx>
        <c:axId val="21268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3784"/>
        <c:crosses val="autoZero"/>
        <c:auto val="1"/>
        <c:lblAlgn val="ctr"/>
        <c:lblOffset val="100"/>
        <c:tickLblSkip val="1"/>
        <c:tickMarkSkip val="1"/>
        <c:noMultiLvlLbl val="0"/>
      </c:catAx>
      <c:valAx>
        <c:axId val="212683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83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election activeCell="T3" sqref="T3"/>
    </sheetView>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54"/>
      <c r="C5" s="54"/>
      <c r="D5" s="54"/>
      <c r="E5" s="54"/>
      <c r="F5" s="55" t="s">
        <v>198</v>
      </c>
      <c r="G5" s="55"/>
      <c r="H5" s="35"/>
      <c r="I5" s="35"/>
      <c r="J5" s="35"/>
      <c r="K5" s="35"/>
      <c r="L5" s="35"/>
      <c r="M5" s="35"/>
      <c r="N5" s="36"/>
    </row>
    <row r="6" spans="1:30" s="33" customFormat="1" ht="13.5" customHeight="1" x14ac:dyDescent="0.15">
      <c r="B6" s="56" t="s">
        <v>383</v>
      </c>
      <c r="C6" s="57"/>
      <c r="D6" s="57"/>
      <c r="E6" s="58"/>
      <c r="F6" s="55">
        <v>137</v>
      </c>
      <c r="G6" s="55"/>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62" t="str">
        <f>T11</f>
        <v>調査対象日現在の学校の全学年の生徒数</v>
      </c>
      <c r="D9" s="63"/>
      <c r="E9" s="63"/>
      <c r="F9" s="63"/>
      <c r="G9" s="63"/>
      <c r="H9" s="63"/>
      <c r="I9" s="63"/>
      <c r="J9" s="63"/>
      <c r="K9" s="63"/>
      <c r="L9" s="63"/>
      <c r="M9" s="21"/>
    </row>
    <row r="10" spans="1:30" ht="17.25" customHeight="1" x14ac:dyDescent="0.15">
      <c r="B10" s="51"/>
      <c r="C10" s="63"/>
      <c r="D10" s="63"/>
      <c r="E10" s="63"/>
      <c r="F10" s="63"/>
      <c r="G10" s="63"/>
      <c r="H10" s="63"/>
      <c r="I10" s="63"/>
      <c r="J10" s="63"/>
      <c r="K10" s="63"/>
      <c r="L10" s="63"/>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5.8394160583941597</v>
      </c>
      <c r="D12" s="43">
        <f t="shared" ref="D12:L14" si="0">IF(V12&lt;&gt;"",V12,"")</f>
        <v>2.1897810218978102</v>
      </c>
      <c r="E12" s="43">
        <f t="shared" si="0"/>
        <v>10.9489051094891</v>
      </c>
      <c r="F12" s="43">
        <f t="shared" si="0"/>
        <v>44.525547445255498</v>
      </c>
      <c r="G12" s="43">
        <f t="shared" si="0"/>
        <v>34.306569343065703</v>
      </c>
      <c r="H12" s="43">
        <f t="shared" si="0"/>
        <v>2.1897810218978102</v>
      </c>
      <c r="I12" s="43" t="str">
        <f t="shared" si="0"/>
        <v/>
      </c>
      <c r="J12" s="43" t="str">
        <f t="shared" si="0"/>
        <v/>
      </c>
      <c r="K12" s="43" t="str">
        <f t="shared" si="0"/>
        <v/>
      </c>
      <c r="L12" s="44">
        <f t="shared" si="0"/>
        <v>0</v>
      </c>
      <c r="M12" s="21"/>
      <c r="T12" t="s">
        <v>384</v>
      </c>
      <c r="U12" s="46">
        <v>5.8394160583941597</v>
      </c>
      <c r="V12" s="46">
        <v>2.1897810218978102</v>
      </c>
      <c r="W12" s="46">
        <v>10.9489051094891</v>
      </c>
      <c r="X12" s="46">
        <v>44.525547445255498</v>
      </c>
      <c r="Y12" s="46">
        <v>34.306569343065703</v>
      </c>
      <c r="Z12" s="46">
        <v>2.1897810218978102</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62" t="str">
        <f>T31</f>
        <v>調査対象日現在の第３学年の生徒数（特別支援学級の生徒数を除く）</v>
      </c>
      <c r="D29" s="63"/>
      <c r="E29" s="63"/>
      <c r="F29" s="63"/>
      <c r="G29" s="63"/>
      <c r="H29" s="63"/>
      <c r="I29" s="63"/>
      <c r="J29" s="63"/>
      <c r="K29" s="63"/>
      <c r="L29" s="63"/>
      <c r="M29" s="21"/>
    </row>
    <row r="30" spans="2:30" ht="17.25" customHeight="1" x14ac:dyDescent="0.15">
      <c r="B30" s="51"/>
      <c r="C30" s="63"/>
      <c r="D30" s="63"/>
      <c r="E30" s="63"/>
      <c r="F30" s="63"/>
      <c r="G30" s="63"/>
      <c r="H30" s="63"/>
      <c r="I30" s="63"/>
      <c r="J30" s="63"/>
      <c r="K30" s="63"/>
      <c r="L30" s="63"/>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5.8394160583941597</v>
      </c>
      <c r="D32" s="43">
        <f t="shared" si="1"/>
        <v>1.4598540145985399</v>
      </c>
      <c r="E32" s="43">
        <f t="shared" si="1"/>
        <v>0.72992700729926996</v>
      </c>
      <c r="F32" s="43">
        <f t="shared" si="1"/>
        <v>10.9489051094891</v>
      </c>
      <c r="G32" s="43">
        <f t="shared" si="1"/>
        <v>18.978102189781001</v>
      </c>
      <c r="H32" s="43">
        <f t="shared" si="1"/>
        <v>24.817518248175201</v>
      </c>
      <c r="I32" s="43">
        <f t="shared" si="1"/>
        <v>24.087591240875899</v>
      </c>
      <c r="J32" s="43">
        <f t="shared" si="1"/>
        <v>9.4890510948905096</v>
      </c>
      <c r="K32" s="43">
        <f t="shared" si="1"/>
        <v>3.6496350364963499</v>
      </c>
      <c r="L32" s="44">
        <f t="shared" si="1"/>
        <v>0</v>
      </c>
      <c r="M32" s="21"/>
      <c r="T32" t="s">
        <v>384</v>
      </c>
      <c r="U32" s="46">
        <v>5.8394160583941597</v>
      </c>
      <c r="V32" s="46">
        <v>1.4598540145985399</v>
      </c>
      <c r="W32" s="46">
        <v>0.72992700729926996</v>
      </c>
      <c r="X32" s="46">
        <v>10.9489051094891</v>
      </c>
      <c r="Y32" s="46">
        <v>18.978102189781001</v>
      </c>
      <c r="Z32" s="46">
        <v>24.817518248175201</v>
      </c>
      <c r="AA32" s="46">
        <v>24.087591240875899</v>
      </c>
      <c r="AB32" s="46">
        <v>9.4890510948905096</v>
      </c>
      <c r="AC32" s="46">
        <v>3.6496350364963499</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62" t="str">
        <f>T51</f>
        <v>平成２６年５月１日現在の第２学年の生徒数（特別支援学級の生徒数を除く）</v>
      </c>
      <c r="D49" s="63"/>
      <c r="E49" s="63"/>
      <c r="F49" s="63"/>
      <c r="G49" s="63"/>
      <c r="H49" s="63"/>
      <c r="I49" s="63"/>
      <c r="J49" s="63"/>
      <c r="K49" s="63"/>
      <c r="L49" s="63"/>
      <c r="M49" s="21"/>
    </row>
    <row r="50" spans="2:30" ht="17.25" customHeight="1" x14ac:dyDescent="0.15">
      <c r="B50" s="51"/>
      <c r="C50" s="63"/>
      <c r="D50" s="63"/>
      <c r="E50" s="63"/>
      <c r="F50" s="63"/>
      <c r="G50" s="63"/>
      <c r="H50" s="63"/>
      <c r="I50" s="63"/>
      <c r="J50" s="63"/>
      <c r="K50" s="63"/>
      <c r="L50" s="63"/>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5.10948905109489</v>
      </c>
      <c r="D52" s="43">
        <f t="shared" si="2"/>
        <v>2.9197080291970798</v>
      </c>
      <c r="E52" s="43">
        <f t="shared" si="2"/>
        <v>0</v>
      </c>
      <c r="F52" s="43">
        <f t="shared" si="2"/>
        <v>10.9489051094891</v>
      </c>
      <c r="G52" s="43">
        <f t="shared" si="2"/>
        <v>21.167883211678799</v>
      </c>
      <c r="H52" s="43">
        <f t="shared" si="2"/>
        <v>22.6277372262774</v>
      </c>
      <c r="I52" s="43">
        <f t="shared" si="2"/>
        <v>24.087591240875899</v>
      </c>
      <c r="J52" s="43">
        <f t="shared" si="2"/>
        <v>8.7591240875912408</v>
      </c>
      <c r="K52" s="43">
        <f t="shared" si="2"/>
        <v>4.3795620437956204</v>
      </c>
      <c r="L52" s="44">
        <f t="shared" si="2"/>
        <v>0</v>
      </c>
      <c r="M52" s="21"/>
      <c r="T52" t="s">
        <v>384</v>
      </c>
      <c r="U52" s="46">
        <v>5.10948905109489</v>
      </c>
      <c r="V52" s="46">
        <v>2.9197080291970798</v>
      </c>
      <c r="W52" s="46">
        <v>0</v>
      </c>
      <c r="X52" s="46">
        <v>10.9489051094891</v>
      </c>
      <c r="Y52" s="46">
        <v>21.167883211678799</v>
      </c>
      <c r="Z52" s="46">
        <v>22.6277372262774</v>
      </c>
      <c r="AA52" s="46">
        <v>24.087591240875899</v>
      </c>
      <c r="AB52" s="46">
        <v>8.7591240875912408</v>
      </c>
      <c r="AC52" s="46">
        <v>4.3795620437956204</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62" t="str">
        <f>T71</f>
        <v>調査対象日現在の学校の全学年の学級数（特別支援学級を除く）</v>
      </c>
      <c r="D69" s="63"/>
      <c r="E69" s="63"/>
      <c r="F69" s="63"/>
      <c r="G69" s="63"/>
      <c r="H69" s="63"/>
      <c r="I69" s="63"/>
      <c r="J69" s="63"/>
      <c r="K69" s="63"/>
      <c r="L69" s="63"/>
      <c r="M69" s="21"/>
    </row>
    <row r="70" spans="2:30" ht="17.25" customHeight="1" x14ac:dyDescent="0.15">
      <c r="B70" s="51"/>
      <c r="C70" s="63"/>
      <c r="D70" s="63"/>
      <c r="E70" s="63"/>
      <c r="F70" s="63"/>
      <c r="G70" s="63"/>
      <c r="H70" s="63"/>
      <c r="I70" s="63"/>
      <c r="J70" s="63"/>
      <c r="K70" s="63"/>
      <c r="L70" s="63"/>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2.9197080291970798</v>
      </c>
      <c r="D72" s="43">
        <f t="shared" si="3"/>
        <v>5.8394160583941597</v>
      </c>
      <c r="E72" s="43">
        <f t="shared" si="3"/>
        <v>13.138686131386899</v>
      </c>
      <c r="F72" s="43">
        <f t="shared" si="3"/>
        <v>21.167883211678799</v>
      </c>
      <c r="G72" s="43">
        <f t="shared" si="3"/>
        <v>18.978102189781001</v>
      </c>
      <c r="H72" s="43">
        <f t="shared" si="3"/>
        <v>26.277372262773699</v>
      </c>
      <c r="I72" s="43">
        <f t="shared" si="3"/>
        <v>6.5693430656934302</v>
      </c>
      <c r="J72" s="43">
        <f t="shared" si="3"/>
        <v>4.3795620437956204</v>
      </c>
      <c r="K72" s="43">
        <f t="shared" si="3"/>
        <v>0.72992700729926996</v>
      </c>
      <c r="L72" s="44">
        <f t="shared" si="3"/>
        <v>0</v>
      </c>
      <c r="M72" s="21"/>
      <c r="T72" t="s">
        <v>384</v>
      </c>
      <c r="U72" s="46">
        <v>2.9197080291970798</v>
      </c>
      <c r="V72" s="46">
        <v>5.8394160583941597</v>
      </c>
      <c r="W72" s="46">
        <v>13.138686131386899</v>
      </c>
      <c r="X72" s="46">
        <v>21.167883211678799</v>
      </c>
      <c r="Y72" s="46">
        <v>18.978102189781001</v>
      </c>
      <c r="Z72" s="46">
        <v>26.277372262773699</v>
      </c>
      <c r="AA72" s="46">
        <v>6.5693430656934302</v>
      </c>
      <c r="AB72" s="46">
        <v>4.3795620437956204</v>
      </c>
      <c r="AC72" s="46">
        <v>0.72992700729926996</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62" t="str">
        <f>T91</f>
        <v>調査対象日現在の第３学年の学級数（特別支援学級を除く）</v>
      </c>
      <c r="D89" s="63"/>
      <c r="E89" s="63"/>
      <c r="F89" s="63"/>
      <c r="G89" s="63"/>
      <c r="H89" s="63"/>
      <c r="I89" s="63"/>
      <c r="J89" s="63"/>
      <c r="K89" s="63"/>
      <c r="L89" s="63"/>
      <c r="M89" s="21"/>
    </row>
    <row r="90" spans="2:30" ht="17.25" customHeight="1" x14ac:dyDescent="0.15">
      <c r="B90" s="51"/>
      <c r="C90" s="63"/>
      <c r="D90" s="63"/>
      <c r="E90" s="63"/>
      <c r="F90" s="63"/>
      <c r="G90" s="63"/>
      <c r="H90" s="63"/>
      <c r="I90" s="63"/>
      <c r="J90" s="63"/>
      <c r="K90" s="63"/>
      <c r="L90" s="63"/>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7.2992700729926998</v>
      </c>
      <c r="D92" s="43">
        <f t="shared" si="4"/>
        <v>10.9489051094891</v>
      </c>
      <c r="E92" s="43">
        <f t="shared" si="4"/>
        <v>19.7080291970803</v>
      </c>
      <c r="F92" s="43">
        <f t="shared" si="4"/>
        <v>24.087591240875899</v>
      </c>
      <c r="G92" s="43">
        <f t="shared" si="4"/>
        <v>24.087591240875899</v>
      </c>
      <c r="H92" s="43">
        <f t="shared" si="4"/>
        <v>9.4890510948905096</v>
      </c>
      <c r="I92" s="43">
        <f t="shared" si="4"/>
        <v>3.6496350364963499</v>
      </c>
      <c r="J92" s="43">
        <f t="shared" si="4"/>
        <v>0.72992700729926996</v>
      </c>
      <c r="K92" s="43">
        <f t="shared" si="4"/>
        <v>0</v>
      </c>
      <c r="L92" s="44">
        <f t="shared" si="4"/>
        <v>0</v>
      </c>
      <c r="M92" s="21"/>
      <c r="T92" t="s">
        <v>384</v>
      </c>
      <c r="U92" s="46">
        <v>7.2992700729926998</v>
      </c>
      <c r="V92" s="46">
        <v>10.9489051094891</v>
      </c>
      <c r="W92" s="46">
        <v>19.7080291970803</v>
      </c>
      <c r="X92" s="46">
        <v>24.087591240875899</v>
      </c>
      <c r="Y92" s="46">
        <v>24.087591240875899</v>
      </c>
      <c r="Z92" s="46">
        <v>9.4890510948905096</v>
      </c>
      <c r="AA92" s="46">
        <v>3.6496350364963499</v>
      </c>
      <c r="AB92" s="46">
        <v>0.72992700729926996</v>
      </c>
      <c r="AC92" s="46">
        <v>0</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62" t="str">
        <f>T111</f>
        <v>平成２６年５月１日現在の第２学年の学級数（特別支援学級を除く）</v>
      </c>
      <c r="D109" s="63"/>
      <c r="E109" s="63"/>
      <c r="F109" s="63"/>
      <c r="G109" s="63"/>
      <c r="H109" s="63"/>
      <c r="I109" s="63"/>
      <c r="J109" s="63"/>
      <c r="K109" s="63"/>
      <c r="L109" s="63"/>
      <c r="M109" s="21"/>
    </row>
    <row r="110" spans="2:30" ht="17.25" customHeight="1" x14ac:dyDescent="0.15">
      <c r="B110" s="51"/>
      <c r="C110" s="63"/>
      <c r="D110" s="63"/>
      <c r="E110" s="63"/>
      <c r="F110" s="63"/>
      <c r="G110" s="63"/>
      <c r="H110" s="63"/>
      <c r="I110" s="63"/>
      <c r="J110" s="63"/>
      <c r="K110" s="63"/>
      <c r="L110" s="63"/>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8.0291970802919703</v>
      </c>
      <c r="D112" s="43">
        <f t="shared" si="5"/>
        <v>10.9489051094891</v>
      </c>
      <c r="E112" s="43">
        <f t="shared" si="5"/>
        <v>20.437956204379599</v>
      </c>
      <c r="F112" s="43">
        <f t="shared" si="5"/>
        <v>23.3576642335766</v>
      </c>
      <c r="G112" s="43">
        <f t="shared" si="5"/>
        <v>23.3576642335766</v>
      </c>
      <c r="H112" s="43">
        <f t="shared" si="5"/>
        <v>9.4890510948905096</v>
      </c>
      <c r="I112" s="43">
        <f t="shared" si="5"/>
        <v>2.9197080291970798</v>
      </c>
      <c r="J112" s="43">
        <f t="shared" si="5"/>
        <v>1.4598540145985399</v>
      </c>
      <c r="K112" s="43">
        <f t="shared" si="5"/>
        <v>0</v>
      </c>
      <c r="L112" s="44">
        <f t="shared" si="5"/>
        <v>0</v>
      </c>
      <c r="M112" s="21"/>
      <c r="T112" t="s">
        <v>384</v>
      </c>
      <c r="U112" s="46">
        <v>8.0291970802919703</v>
      </c>
      <c r="V112" s="46">
        <v>10.9489051094891</v>
      </c>
      <c r="W112" s="46">
        <v>20.437956204379599</v>
      </c>
      <c r="X112" s="46">
        <v>23.3576642335766</v>
      </c>
      <c r="Y112" s="46">
        <v>23.3576642335766</v>
      </c>
      <c r="Z112" s="46">
        <v>9.4890510948905096</v>
      </c>
      <c r="AA112" s="46">
        <v>2.9197080291970798</v>
      </c>
      <c r="AB112" s="46">
        <v>1.4598540145985399</v>
      </c>
      <c r="AC112" s="46">
        <v>0</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62" t="str">
        <f>T131</f>
        <v>平成２６年度の第２学年の国語の総授業時数</v>
      </c>
      <c r="D129" s="63"/>
      <c r="E129" s="63"/>
      <c r="F129" s="63"/>
      <c r="G129" s="63"/>
      <c r="H129" s="63"/>
      <c r="I129" s="63"/>
      <c r="J129" s="63"/>
      <c r="K129" s="63"/>
      <c r="L129" s="63"/>
      <c r="M129" s="21"/>
    </row>
    <row r="130" spans="2:30" ht="17.25" customHeight="1" x14ac:dyDescent="0.15">
      <c r="B130" s="51"/>
      <c r="C130" s="63"/>
      <c r="D130" s="63"/>
      <c r="E130" s="63"/>
      <c r="F130" s="63"/>
      <c r="G130" s="63"/>
      <c r="H130" s="63"/>
      <c r="I130" s="63"/>
      <c r="J130" s="63"/>
      <c r="K130" s="63"/>
      <c r="L130" s="63"/>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0.72992700729926996</v>
      </c>
      <c r="D132" s="43">
        <f t="shared" si="6"/>
        <v>21.167883211678799</v>
      </c>
      <c r="E132" s="43">
        <f t="shared" si="6"/>
        <v>72.992700729926995</v>
      </c>
      <c r="F132" s="43">
        <f t="shared" si="6"/>
        <v>0</v>
      </c>
      <c r="G132" s="43">
        <f t="shared" si="6"/>
        <v>0</v>
      </c>
      <c r="H132" s="43">
        <f t="shared" si="6"/>
        <v>5.10948905109489</v>
      </c>
      <c r="I132" s="43" t="str">
        <f t="shared" si="6"/>
        <v/>
      </c>
      <c r="J132" s="43" t="str">
        <f t="shared" si="6"/>
        <v/>
      </c>
      <c r="K132" s="43" t="str">
        <f t="shared" si="6"/>
        <v/>
      </c>
      <c r="L132" s="44">
        <f t="shared" si="6"/>
        <v>0</v>
      </c>
      <c r="M132" s="21"/>
      <c r="T132" t="s">
        <v>384</v>
      </c>
      <c r="U132" s="46">
        <v>0.72992700729926996</v>
      </c>
      <c r="V132" s="46">
        <v>21.167883211678799</v>
      </c>
      <c r="W132" s="46">
        <v>72.992700729926995</v>
      </c>
      <c r="X132" s="46">
        <v>0</v>
      </c>
      <c r="Y132" s="46">
        <v>0</v>
      </c>
      <c r="Z132" s="46">
        <v>5.10948905109489</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62" t="str">
        <f>T151</f>
        <v>平成２６年度の第２学年の数学の総授業時数</v>
      </c>
      <c r="D149" s="63"/>
      <c r="E149" s="63"/>
      <c r="F149" s="63"/>
      <c r="G149" s="63"/>
      <c r="H149" s="63"/>
      <c r="I149" s="63"/>
      <c r="J149" s="63"/>
      <c r="K149" s="63"/>
      <c r="L149" s="63"/>
      <c r="M149" s="21"/>
    </row>
    <row r="150" spans="2:30" ht="17.25" customHeight="1" x14ac:dyDescent="0.15">
      <c r="B150" s="51"/>
      <c r="C150" s="63"/>
      <c r="D150" s="63"/>
      <c r="E150" s="63"/>
      <c r="F150" s="63"/>
      <c r="G150" s="63"/>
      <c r="H150" s="63"/>
      <c r="I150" s="63"/>
      <c r="J150" s="63"/>
      <c r="K150" s="63"/>
      <c r="L150" s="63"/>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0.72992700729926996</v>
      </c>
      <c r="D152" s="43">
        <f t="shared" si="7"/>
        <v>13.138686131386899</v>
      </c>
      <c r="E152" s="43">
        <f t="shared" si="7"/>
        <v>81.021897810219002</v>
      </c>
      <c r="F152" s="43">
        <f t="shared" si="7"/>
        <v>0</v>
      </c>
      <c r="G152" s="43">
        <f t="shared" si="7"/>
        <v>0</v>
      </c>
      <c r="H152" s="43">
        <f t="shared" si="7"/>
        <v>5.10948905109489</v>
      </c>
      <c r="I152" s="43" t="str">
        <f t="shared" si="7"/>
        <v/>
      </c>
      <c r="J152" s="43" t="str">
        <f t="shared" si="7"/>
        <v/>
      </c>
      <c r="K152" s="43" t="str">
        <f t="shared" si="7"/>
        <v/>
      </c>
      <c r="L152" s="44">
        <f t="shared" si="7"/>
        <v>0</v>
      </c>
      <c r="M152" s="21"/>
      <c r="T152" t="s">
        <v>384</v>
      </c>
      <c r="U152" s="46">
        <v>0.72992700729926996</v>
      </c>
      <c r="V152" s="46">
        <v>13.138686131386899</v>
      </c>
      <c r="W152" s="46">
        <v>81.021897810219002</v>
      </c>
      <c r="X152" s="46">
        <v>0</v>
      </c>
      <c r="Y152" s="46">
        <v>0</v>
      </c>
      <c r="Z152" s="46">
        <v>5.10948905109489</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62" t="str">
        <f>T171</f>
        <v>平成２６年度の第２学年の理科の総授業時数</v>
      </c>
      <c r="D169" s="63"/>
      <c r="E169" s="63"/>
      <c r="F169" s="63"/>
      <c r="G169" s="63"/>
      <c r="H169" s="63"/>
      <c r="I169" s="63"/>
      <c r="J169" s="63"/>
      <c r="K169" s="63"/>
      <c r="L169" s="63"/>
      <c r="M169" s="21"/>
    </row>
    <row r="170" spans="2:30" ht="17.25" customHeight="1" x14ac:dyDescent="0.15">
      <c r="B170" s="51"/>
      <c r="C170" s="63"/>
      <c r="D170" s="63"/>
      <c r="E170" s="63"/>
      <c r="F170" s="63"/>
      <c r="G170" s="63"/>
      <c r="H170" s="63"/>
      <c r="I170" s="63"/>
      <c r="J170" s="63"/>
      <c r="K170" s="63"/>
      <c r="L170" s="63"/>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4.3795620437956204</v>
      </c>
      <c r="D172" s="43">
        <f t="shared" si="8"/>
        <v>20.437956204379599</v>
      </c>
      <c r="E172" s="43">
        <f t="shared" si="8"/>
        <v>70.072992700729898</v>
      </c>
      <c r="F172" s="43">
        <f t="shared" si="8"/>
        <v>0</v>
      </c>
      <c r="G172" s="43">
        <f t="shared" si="8"/>
        <v>0</v>
      </c>
      <c r="H172" s="43">
        <f t="shared" si="8"/>
        <v>5.10948905109489</v>
      </c>
      <c r="I172" s="43" t="str">
        <f t="shared" si="8"/>
        <v/>
      </c>
      <c r="J172" s="43" t="str">
        <f t="shared" si="8"/>
        <v/>
      </c>
      <c r="K172" s="43" t="str">
        <f t="shared" si="8"/>
        <v/>
      </c>
      <c r="L172" s="44">
        <f t="shared" si="8"/>
        <v>0</v>
      </c>
      <c r="M172" s="21"/>
      <c r="T172" t="s">
        <v>384</v>
      </c>
      <c r="U172" s="46">
        <v>4.3795620437956204</v>
      </c>
      <c r="V172" s="46">
        <v>20.437956204379599</v>
      </c>
      <c r="W172" s="46">
        <v>70.072992700729898</v>
      </c>
      <c r="X172" s="46">
        <v>0</v>
      </c>
      <c r="Y172" s="46">
        <v>0</v>
      </c>
      <c r="Z172" s="46">
        <v>5.10948905109489</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62" t="str">
        <f>T191</f>
        <v>調査対象日現在の学校の全教員数（副校長・教頭・主幹教諭・指導教諭・教諭・養護教諭・栄養教諭・常勤講師等）</v>
      </c>
      <c r="D189" s="63"/>
      <c r="E189" s="63"/>
      <c r="F189" s="63"/>
      <c r="G189" s="63"/>
      <c r="H189" s="63"/>
      <c r="I189" s="63"/>
      <c r="J189" s="63"/>
      <c r="K189" s="63"/>
      <c r="L189" s="63"/>
      <c r="M189" s="21"/>
    </row>
    <row r="190" spans="2:30" ht="17.25" customHeight="1" x14ac:dyDescent="0.15">
      <c r="B190" s="51"/>
      <c r="C190" s="63"/>
      <c r="D190" s="63"/>
      <c r="E190" s="63"/>
      <c r="F190" s="63"/>
      <c r="G190" s="63"/>
      <c r="H190" s="63"/>
      <c r="I190" s="63"/>
      <c r="J190" s="63"/>
      <c r="K190" s="63"/>
      <c r="L190" s="63"/>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3.6496350364963499</v>
      </c>
      <c r="E192" s="43">
        <f t="shared" si="9"/>
        <v>7.2992700729926998</v>
      </c>
      <c r="F192" s="43">
        <f t="shared" si="9"/>
        <v>10.2189781021898</v>
      </c>
      <c r="G192" s="43">
        <f t="shared" si="9"/>
        <v>20.437956204379599</v>
      </c>
      <c r="H192" s="43">
        <f t="shared" si="9"/>
        <v>21.897810218978101</v>
      </c>
      <c r="I192" s="43">
        <f t="shared" si="9"/>
        <v>15.3284671532847</v>
      </c>
      <c r="J192" s="43">
        <f t="shared" si="9"/>
        <v>16.058394160583902</v>
      </c>
      <c r="K192" s="43">
        <f t="shared" si="9"/>
        <v>5.10948905109489</v>
      </c>
      <c r="L192" s="44">
        <f t="shared" si="9"/>
        <v>0</v>
      </c>
      <c r="M192" s="21"/>
      <c r="T192" t="s">
        <v>384</v>
      </c>
      <c r="U192" s="46">
        <v>0</v>
      </c>
      <c r="V192" s="46">
        <v>3.6496350364963499</v>
      </c>
      <c r="W192" s="46">
        <v>7.2992700729926998</v>
      </c>
      <c r="X192" s="46">
        <v>10.2189781021898</v>
      </c>
      <c r="Y192" s="46">
        <v>20.437956204379599</v>
      </c>
      <c r="Z192" s="46">
        <v>21.897810218978101</v>
      </c>
      <c r="AA192" s="46">
        <v>15.3284671532847</v>
      </c>
      <c r="AB192" s="46">
        <v>16.058394160583902</v>
      </c>
      <c r="AC192" s="46">
        <v>5.10948905109489</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62" t="str">
        <f>T211</f>
        <v>教員の教職経験年数別人数（５年未満）</v>
      </c>
      <c r="D209" s="63"/>
      <c r="E209" s="63"/>
      <c r="F209" s="63"/>
      <c r="G209" s="63"/>
      <c r="H209" s="63"/>
      <c r="I209" s="63"/>
      <c r="J209" s="63"/>
      <c r="K209" s="63"/>
      <c r="L209" s="63"/>
      <c r="M209" s="21"/>
      <c r="T209" s="21"/>
    </row>
    <row r="210" spans="2:30" ht="17.25" customHeight="1" x14ac:dyDescent="0.15">
      <c r="B210" s="51"/>
      <c r="C210" s="63"/>
      <c r="D210" s="63"/>
      <c r="E210" s="63"/>
      <c r="F210" s="63"/>
      <c r="G210" s="63"/>
      <c r="H210" s="63"/>
      <c r="I210" s="63"/>
      <c r="J210" s="63"/>
      <c r="K210" s="63"/>
      <c r="L210" s="63"/>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65.693430656934297</v>
      </c>
      <c r="D212" s="43">
        <f t="shared" si="10"/>
        <v>29.927007299270102</v>
      </c>
      <c r="E212" s="43">
        <f t="shared" si="10"/>
        <v>4.3795620437956204</v>
      </c>
      <c r="F212" s="43">
        <f t="shared" si="10"/>
        <v>0</v>
      </c>
      <c r="G212" s="43">
        <f t="shared" si="10"/>
        <v>0</v>
      </c>
      <c r="H212" s="43">
        <f t="shared" si="10"/>
        <v>0</v>
      </c>
      <c r="I212" s="43">
        <f t="shared" si="10"/>
        <v>0</v>
      </c>
      <c r="J212" s="43">
        <f t="shared" si="10"/>
        <v>0</v>
      </c>
      <c r="K212" s="43">
        <f t="shared" si="10"/>
        <v>0</v>
      </c>
      <c r="L212" s="44">
        <f t="shared" si="10"/>
        <v>0</v>
      </c>
      <c r="M212" s="21"/>
      <c r="T212" t="s">
        <v>384</v>
      </c>
      <c r="U212" s="46">
        <v>65.693430656934297</v>
      </c>
      <c r="V212" s="46">
        <v>29.927007299270102</v>
      </c>
      <c r="W212" s="46">
        <v>4.3795620437956204</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62" t="str">
        <f>T231</f>
        <v>教員の教職経験年数別人数（５年以上１０年未満）</v>
      </c>
      <c r="D229" s="63"/>
      <c r="E229" s="63"/>
      <c r="F229" s="63"/>
      <c r="G229" s="63"/>
      <c r="H229" s="63"/>
      <c r="I229" s="63"/>
      <c r="J229" s="63"/>
      <c r="K229" s="63"/>
      <c r="L229" s="63"/>
      <c r="M229" s="21"/>
    </row>
    <row r="230" spans="2:30" ht="17.25" customHeight="1" x14ac:dyDescent="0.15">
      <c r="B230" s="51"/>
      <c r="C230" s="63"/>
      <c r="D230" s="63"/>
      <c r="E230" s="63"/>
      <c r="F230" s="63"/>
      <c r="G230" s="63"/>
      <c r="H230" s="63"/>
      <c r="I230" s="63"/>
      <c r="J230" s="63"/>
      <c r="K230" s="63"/>
      <c r="L230" s="63"/>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78.832116788321201</v>
      </c>
      <c r="D232" s="43">
        <f t="shared" si="11"/>
        <v>18.978102189781001</v>
      </c>
      <c r="E232" s="43">
        <f t="shared" si="11"/>
        <v>2.1897810218978102</v>
      </c>
      <c r="F232" s="43">
        <f t="shared" si="11"/>
        <v>0</v>
      </c>
      <c r="G232" s="43">
        <f t="shared" si="11"/>
        <v>0</v>
      </c>
      <c r="H232" s="43">
        <f t="shared" si="11"/>
        <v>0</v>
      </c>
      <c r="I232" s="43">
        <f t="shared" si="11"/>
        <v>0</v>
      </c>
      <c r="J232" s="43">
        <f t="shared" si="11"/>
        <v>0</v>
      </c>
      <c r="K232" s="43">
        <f t="shared" si="11"/>
        <v>0</v>
      </c>
      <c r="L232" s="44">
        <f t="shared" si="11"/>
        <v>0</v>
      </c>
      <c r="M232" s="21"/>
      <c r="T232" t="s">
        <v>384</v>
      </c>
      <c r="U232" s="46">
        <v>78.832116788321201</v>
      </c>
      <c r="V232" s="46">
        <v>18.978102189781001</v>
      </c>
      <c r="W232" s="46">
        <v>2.1897810218978102</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62" t="str">
        <f>T251</f>
        <v>教員の教職経験年数別人数（１０年以上２０年未満）</v>
      </c>
      <c r="D249" s="63"/>
      <c r="E249" s="63"/>
      <c r="F249" s="63"/>
      <c r="G249" s="63"/>
      <c r="H249" s="63"/>
      <c r="I249" s="63"/>
      <c r="J249" s="63"/>
      <c r="K249" s="63"/>
      <c r="L249" s="63"/>
      <c r="M249" s="21"/>
    </row>
    <row r="250" spans="2:30" ht="17.25" customHeight="1" x14ac:dyDescent="0.15">
      <c r="B250" s="51"/>
      <c r="C250" s="63"/>
      <c r="D250" s="63"/>
      <c r="E250" s="63"/>
      <c r="F250" s="63"/>
      <c r="G250" s="63"/>
      <c r="H250" s="63"/>
      <c r="I250" s="63"/>
      <c r="J250" s="63"/>
      <c r="K250" s="63"/>
      <c r="L250" s="63"/>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56.204379562043798</v>
      </c>
      <c r="D252" s="43">
        <f t="shared" si="12"/>
        <v>37.2262773722628</v>
      </c>
      <c r="E252" s="43">
        <f t="shared" si="12"/>
        <v>6.5693430656934302</v>
      </c>
      <c r="F252" s="43">
        <f t="shared" si="12"/>
        <v>0</v>
      </c>
      <c r="G252" s="43">
        <f t="shared" si="12"/>
        <v>0</v>
      </c>
      <c r="H252" s="43">
        <f t="shared" si="12"/>
        <v>0</v>
      </c>
      <c r="I252" s="43">
        <f t="shared" si="12"/>
        <v>0</v>
      </c>
      <c r="J252" s="43">
        <f t="shared" si="12"/>
        <v>0</v>
      </c>
      <c r="K252" s="43">
        <f t="shared" si="12"/>
        <v>0</v>
      </c>
      <c r="L252" s="44">
        <f t="shared" si="12"/>
        <v>0</v>
      </c>
      <c r="M252" s="21"/>
      <c r="T252" t="s">
        <v>384</v>
      </c>
      <c r="U252" s="46">
        <v>56.204379562043798</v>
      </c>
      <c r="V252" s="46">
        <v>37.2262773722628</v>
      </c>
      <c r="W252" s="46">
        <v>6.5693430656934302</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62" t="str">
        <f>T271</f>
        <v>教員の教職経験年数別人数（２０年以上）</v>
      </c>
      <c r="D269" s="63"/>
      <c r="E269" s="63"/>
      <c r="F269" s="63"/>
      <c r="G269" s="63"/>
      <c r="H269" s="63"/>
      <c r="I269" s="63"/>
      <c r="J269" s="63"/>
      <c r="K269" s="63"/>
      <c r="L269" s="63"/>
      <c r="M269" s="21"/>
    </row>
    <row r="270" spans="2:30" ht="17.25" customHeight="1" x14ac:dyDescent="0.15">
      <c r="B270" s="51"/>
      <c r="C270" s="63"/>
      <c r="D270" s="63"/>
      <c r="E270" s="63"/>
      <c r="F270" s="63"/>
      <c r="G270" s="63"/>
      <c r="H270" s="63"/>
      <c r="I270" s="63"/>
      <c r="J270" s="63"/>
      <c r="K270" s="63"/>
      <c r="L270" s="63"/>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4.3795620437956204</v>
      </c>
      <c r="D272" s="43">
        <f t="shared" si="13"/>
        <v>13.868613138686101</v>
      </c>
      <c r="E272" s="43">
        <f t="shared" si="13"/>
        <v>30.656934306569301</v>
      </c>
      <c r="F272" s="43">
        <f t="shared" si="13"/>
        <v>30.656934306569301</v>
      </c>
      <c r="G272" s="43">
        <f t="shared" si="13"/>
        <v>14.5985401459854</v>
      </c>
      <c r="H272" s="43">
        <f t="shared" si="13"/>
        <v>3.6496350364963499</v>
      </c>
      <c r="I272" s="43">
        <f t="shared" si="13"/>
        <v>2.1897810218978102</v>
      </c>
      <c r="J272" s="43">
        <f t="shared" si="13"/>
        <v>0</v>
      </c>
      <c r="K272" s="43">
        <f t="shared" si="13"/>
        <v>0</v>
      </c>
      <c r="L272" s="44">
        <f t="shared" si="13"/>
        <v>0</v>
      </c>
      <c r="M272" s="21"/>
      <c r="T272" t="s">
        <v>384</v>
      </c>
      <c r="U272" s="46">
        <v>4.3795620437956204</v>
      </c>
      <c r="V272" s="46">
        <v>13.868613138686101</v>
      </c>
      <c r="W272" s="46">
        <v>30.656934306569301</v>
      </c>
      <c r="X272" s="46">
        <v>30.656934306569301</v>
      </c>
      <c r="Y272" s="46">
        <v>14.5985401459854</v>
      </c>
      <c r="Z272" s="46">
        <v>3.6496350364963499</v>
      </c>
      <c r="AA272" s="46">
        <v>2.1897810218978102</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3.6496350364963499</v>
      </c>
      <c r="D292" s="43">
        <f t="shared" si="14"/>
        <v>10.2189781021898</v>
      </c>
      <c r="E292" s="43">
        <f t="shared" si="14"/>
        <v>9.4890510948905096</v>
      </c>
      <c r="F292" s="43">
        <f t="shared" si="14"/>
        <v>75.912408759124105</v>
      </c>
      <c r="G292" s="43" t="str">
        <f t="shared" si="14"/>
        <v/>
      </c>
      <c r="H292" s="43" t="str">
        <f t="shared" si="14"/>
        <v/>
      </c>
      <c r="I292" s="43" t="str">
        <f t="shared" si="14"/>
        <v/>
      </c>
      <c r="J292" s="43" t="str">
        <f t="shared" si="14"/>
        <v/>
      </c>
      <c r="K292" s="43" t="str">
        <f t="shared" si="14"/>
        <v/>
      </c>
      <c r="L292" s="44">
        <f t="shared" si="14"/>
        <v>0.72992700729926996</v>
      </c>
      <c r="T292" s="23" t="s">
        <v>384</v>
      </c>
      <c r="U292" s="47">
        <v>3.6496350364963499</v>
      </c>
      <c r="V292" s="47">
        <v>10.2189781021898</v>
      </c>
      <c r="W292" s="47">
        <v>9.4890510948905096</v>
      </c>
      <c r="X292" s="47">
        <v>75.912408759124105</v>
      </c>
      <c r="Y292" s="47"/>
      <c r="Z292" s="47"/>
      <c r="AA292" s="47"/>
      <c r="AB292" s="47"/>
      <c r="AC292" s="47"/>
      <c r="AD292" s="47">
        <v>0.72992700729926996</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27.007299270072998</v>
      </c>
      <c r="D312" s="43">
        <f t="shared" si="15"/>
        <v>64.233576642335805</v>
      </c>
      <c r="E312" s="43">
        <f t="shared" si="15"/>
        <v>8.7591240875912408</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27.007299270072998</v>
      </c>
      <c r="V312" s="47">
        <v>64.233576642335805</v>
      </c>
      <c r="W312" s="47">
        <v>8.7591240875912408</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59.854014598540097</v>
      </c>
      <c r="D332" s="43">
        <f t="shared" si="16"/>
        <v>37.956204379562003</v>
      </c>
      <c r="E332" s="43">
        <f t="shared" si="16"/>
        <v>2.1897810218978102</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59.854014598540097</v>
      </c>
      <c r="V332" s="47">
        <v>37.956204379562003</v>
      </c>
      <c r="W332" s="47">
        <v>2.1897810218978102</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56.204379562043798</v>
      </c>
      <c r="D352" s="43">
        <f t="shared" si="17"/>
        <v>40.875912408759099</v>
      </c>
      <c r="E352" s="43">
        <f t="shared" si="17"/>
        <v>2.9197080291970798</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56.204379562043798</v>
      </c>
      <c r="V352" s="47">
        <v>40.875912408759099</v>
      </c>
      <c r="W352" s="47">
        <v>2.9197080291970798</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5.10948905109489</v>
      </c>
      <c r="D372" s="43">
        <f t="shared" si="18"/>
        <v>64.233576642335805</v>
      </c>
      <c r="E372" s="43">
        <f t="shared" si="18"/>
        <v>29.197080291970799</v>
      </c>
      <c r="F372" s="43">
        <f t="shared" si="18"/>
        <v>1.4598540145985399</v>
      </c>
      <c r="G372" s="43" t="str">
        <f t="shared" si="18"/>
        <v/>
      </c>
      <c r="H372" s="43" t="str">
        <f t="shared" si="18"/>
        <v/>
      </c>
      <c r="I372" s="43" t="str">
        <f t="shared" si="18"/>
        <v/>
      </c>
      <c r="J372" s="43" t="str">
        <f t="shared" si="18"/>
        <v/>
      </c>
      <c r="K372" s="43" t="str">
        <f t="shared" si="18"/>
        <v/>
      </c>
      <c r="L372" s="44">
        <f t="shared" si="18"/>
        <v>0</v>
      </c>
      <c r="T372" s="23" t="s">
        <v>384</v>
      </c>
      <c r="U372" s="47">
        <v>5.10948905109489</v>
      </c>
      <c r="V372" s="47">
        <v>64.233576642335805</v>
      </c>
      <c r="W372" s="47">
        <v>29.197080291970799</v>
      </c>
      <c r="X372" s="47">
        <v>1.4598540145985399</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62" t="str">
        <f>T391</f>
        <v>調査対象学年の生徒は，学級やグループでの話合いなどの活動で，相手の考えを最後まで聞くことができていると思いますか</v>
      </c>
      <c r="D389" s="63"/>
      <c r="E389" s="63"/>
      <c r="F389" s="63"/>
      <c r="G389" s="63"/>
      <c r="H389" s="63"/>
      <c r="I389" s="63"/>
      <c r="J389" s="63"/>
      <c r="K389" s="63"/>
      <c r="L389" s="63"/>
      <c r="M389" s="21"/>
    </row>
    <row r="390" spans="2:30" ht="17.25" customHeight="1" x14ac:dyDescent="0.15">
      <c r="B390" s="51"/>
      <c r="C390" s="63"/>
      <c r="D390" s="63"/>
      <c r="E390" s="63"/>
      <c r="F390" s="63"/>
      <c r="G390" s="63"/>
      <c r="H390" s="63"/>
      <c r="I390" s="63"/>
      <c r="J390" s="63"/>
      <c r="K390" s="63"/>
      <c r="L390" s="63"/>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22.6277372262774</v>
      </c>
      <c r="D392" s="43">
        <f t="shared" si="19"/>
        <v>65.693430656934297</v>
      </c>
      <c r="E392" s="43">
        <f t="shared" si="19"/>
        <v>11.6788321167883</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22.6277372262774</v>
      </c>
      <c r="V392" s="46">
        <v>65.693430656934297</v>
      </c>
      <c r="W392" s="46">
        <v>11.6788321167883</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62" t="str">
        <f>T411</f>
        <v>調査対象学年の生徒は，学級やグループでの話合いなどの活動で，自分の考えを深めたり，広げたりすることができていると思いますか</v>
      </c>
      <c r="D409" s="63"/>
      <c r="E409" s="63"/>
      <c r="F409" s="63"/>
      <c r="G409" s="63"/>
      <c r="H409" s="63"/>
      <c r="I409" s="63"/>
      <c r="J409" s="63"/>
      <c r="K409" s="63"/>
      <c r="L409" s="63"/>
      <c r="M409" s="21"/>
      <c r="T409" s="21"/>
    </row>
    <row r="410" spans="2:30" ht="17.25" customHeight="1" x14ac:dyDescent="0.15">
      <c r="B410" s="51"/>
      <c r="C410" s="63"/>
      <c r="D410" s="63"/>
      <c r="E410" s="63"/>
      <c r="F410" s="63"/>
      <c r="G410" s="63"/>
      <c r="H410" s="63"/>
      <c r="I410" s="63"/>
      <c r="J410" s="63"/>
      <c r="K410" s="63"/>
      <c r="L410" s="63"/>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5.8394160583941597</v>
      </c>
      <c r="D412" s="43">
        <f t="shared" si="20"/>
        <v>65.693430656934297</v>
      </c>
      <c r="E412" s="43">
        <f t="shared" si="20"/>
        <v>27.737226277372301</v>
      </c>
      <c r="F412" s="43">
        <f t="shared" si="20"/>
        <v>0.72992700729926996</v>
      </c>
      <c r="G412" s="43" t="str">
        <f t="shared" si="20"/>
        <v/>
      </c>
      <c r="H412" s="43" t="str">
        <f t="shared" si="20"/>
        <v/>
      </c>
      <c r="I412" s="43" t="str">
        <f t="shared" si="20"/>
        <v/>
      </c>
      <c r="J412" s="43" t="str">
        <f t="shared" si="20"/>
        <v/>
      </c>
      <c r="K412" s="43" t="str">
        <f t="shared" si="20"/>
        <v/>
      </c>
      <c r="L412" s="44">
        <f t="shared" si="20"/>
        <v>0</v>
      </c>
      <c r="M412" s="21"/>
      <c r="T412" t="s">
        <v>384</v>
      </c>
      <c r="U412" s="46">
        <v>5.8394160583941597</v>
      </c>
      <c r="V412" s="46">
        <v>65.693430656934297</v>
      </c>
      <c r="W412" s="46">
        <v>27.737226277372301</v>
      </c>
      <c r="X412" s="46">
        <v>0.72992700729926996</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62" t="str">
        <f>T431</f>
        <v>調査対象学年の生徒のうち，就学援助を受けている生徒の割合</v>
      </c>
      <c r="D429" s="63"/>
      <c r="E429" s="63"/>
      <c r="F429" s="63"/>
      <c r="G429" s="63"/>
      <c r="H429" s="63"/>
      <c r="I429" s="63"/>
      <c r="J429" s="63"/>
      <c r="K429" s="63"/>
      <c r="L429" s="63"/>
      <c r="M429" s="21"/>
    </row>
    <row r="430" spans="2:30" ht="17.25" customHeight="1" x14ac:dyDescent="0.15">
      <c r="B430" s="51"/>
      <c r="C430" s="63"/>
      <c r="D430" s="63"/>
      <c r="E430" s="63"/>
      <c r="F430" s="63"/>
      <c r="G430" s="63"/>
      <c r="H430" s="63"/>
      <c r="I430" s="63"/>
      <c r="J430" s="63"/>
      <c r="K430" s="63"/>
      <c r="L430" s="63"/>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2.1897810218978102</v>
      </c>
      <c r="D432" s="43">
        <f t="shared" si="21"/>
        <v>3.6496350364963499</v>
      </c>
      <c r="E432" s="43">
        <f t="shared" si="21"/>
        <v>10.2189781021898</v>
      </c>
      <c r="F432" s="43">
        <f t="shared" si="21"/>
        <v>33.576642335766401</v>
      </c>
      <c r="G432" s="43">
        <f t="shared" si="21"/>
        <v>36.496350364963497</v>
      </c>
      <c r="H432" s="43">
        <f t="shared" si="21"/>
        <v>12.408759124087601</v>
      </c>
      <c r="I432" s="43">
        <f t="shared" si="21"/>
        <v>1.4598540145985399</v>
      </c>
      <c r="J432" s="43" t="str">
        <f t="shared" si="21"/>
        <v/>
      </c>
      <c r="K432" s="43" t="str">
        <f t="shared" si="21"/>
        <v/>
      </c>
      <c r="L432" s="44">
        <f t="shared" si="21"/>
        <v>0</v>
      </c>
      <c r="M432" s="21"/>
      <c r="T432" t="s">
        <v>384</v>
      </c>
      <c r="U432" s="46">
        <v>2.1897810218978102</v>
      </c>
      <c r="V432" s="46">
        <v>3.6496350364963499</v>
      </c>
      <c r="W432" s="46">
        <v>10.2189781021898</v>
      </c>
      <c r="X432" s="46">
        <v>33.576642335766401</v>
      </c>
      <c r="Y432" s="46">
        <v>36.496350364963497</v>
      </c>
      <c r="Z432" s="46">
        <v>12.408759124087601</v>
      </c>
      <c r="AA432" s="46">
        <v>1.4598540145985399</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62" t="str">
        <f>T451</f>
        <v>調査対象学年の生徒のうち，日本語指導が必要な生徒の人数</v>
      </c>
      <c r="D449" s="63"/>
      <c r="E449" s="63"/>
      <c r="F449" s="63"/>
      <c r="G449" s="63"/>
      <c r="H449" s="63"/>
      <c r="I449" s="63"/>
      <c r="J449" s="63"/>
      <c r="K449" s="63"/>
      <c r="L449" s="63"/>
      <c r="M449" s="21"/>
    </row>
    <row r="450" spans="2:30" ht="17.25" customHeight="1" x14ac:dyDescent="0.15">
      <c r="B450" s="51"/>
      <c r="C450" s="63"/>
      <c r="D450" s="63"/>
      <c r="E450" s="63"/>
      <c r="F450" s="63"/>
      <c r="G450" s="63"/>
      <c r="H450" s="63"/>
      <c r="I450" s="63"/>
      <c r="J450" s="63"/>
      <c r="K450" s="63"/>
      <c r="L450" s="63"/>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92.700729927007302</v>
      </c>
      <c r="D452" s="43">
        <f t="shared" si="22"/>
        <v>7.2992700729926998</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92.700729927007302</v>
      </c>
      <c r="V452" s="46">
        <v>7.2992700729926998</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62" t="str">
        <f>T471</f>
        <v>調査対象学年の生徒に対して，前年度に，「朝の読書」などの一斉読書の時間を設けましたか</v>
      </c>
      <c r="D469" s="63"/>
      <c r="E469" s="63"/>
      <c r="F469" s="63"/>
      <c r="G469" s="63"/>
      <c r="H469" s="63"/>
      <c r="I469" s="63"/>
      <c r="J469" s="63"/>
      <c r="K469" s="63"/>
      <c r="L469" s="63"/>
      <c r="M469" s="21"/>
    </row>
    <row r="470" spans="2:30" ht="17.25" customHeight="1" x14ac:dyDescent="0.15">
      <c r="B470" s="51"/>
      <c r="C470" s="63"/>
      <c r="D470" s="63"/>
      <c r="E470" s="63"/>
      <c r="F470" s="63"/>
      <c r="G470" s="63"/>
      <c r="H470" s="63"/>
      <c r="I470" s="63"/>
      <c r="J470" s="63"/>
      <c r="K470" s="63"/>
      <c r="L470" s="63"/>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89.051094890510996</v>
      </c>
      <c r="D472" s="43">
        <f t="shared" si="23"/>
        <v>5.10948905109489</v>
      </c>
      <c r="E472" s="43">
        <f t="shared" si="23"/>
        <v>0</v>
      </c>
      <c r="F472" s="43">
        <f t="shared" si="23"/>
        <v>1.4598540145985399</v>
      </c>
      <c r="G472" s="43">
        <f t="shared" si="23"/>
        <v>2.9197080291970798</v>
      </c>
      <c r="H472" s="43">
        <f t="shared" si="23"/>
        <v>1.4598540145985399</v>
      </c>
      <c r="I472" s="43" t="str">
        <f t="shared" si="23"/>
        <v/>
      </c>
      <c r="J472" s="43" t="str">
        <f t="shared" si="23"/>
        <v/>
      </c>
      <c r="K472" s="43" t="str">
        <f t="shared" si="23"/>
        <v/>
      </c>
      <c r="L472" s="44">
        <f t="shared" si="23"/>
        <v>0</v>
      </c>
      <c r="M472" s="21"/>
      <c r="T472" t="s">
        <v>384</v>
      </c>
      <c r="U472" s="46">
        <v>89.051094890510996</v>
      </c>
      <c r="V472" s="46">
        <v>5.10948905109489</v>
      </c>
      <c r="W472" s="46">
        <v>0</v>
      </c>
      <c r="X472" s="46">
        <v>1.4598540145985399</v>
      </c>
      <c r="Y472" s="46">
        <v>2.9197080291970798</v>
      </c>
      <c r="Z472" s="46">
        <v>1.4598540145985399</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62" t="str">
        <f>T491</f>
        <v>調査対象学年の生徒に対して，前年度に，学校図書館を活用した授業を計画的に行いましたか</v>
      </c>
      <c r="D489" s="63"/>
      <c r="E489" s="63"/>
      <c r="F489" s="63"/>
      <c r="G489" s="63"/>
      <c r="H489" s="63"/>
      <c r="I489" s="63"/>
      <c r="J489" s="63"/>
      <c r="K489" s="63"/>
      <c r="L489" s="63"/>
      <c r="M489" s="21"/>
    </row>
    <row r="490" spans="2:30" ht="17.25" customHeight="1" x14ac:dyDescent="0.15">
      <c r="B490" s="51"/>
      <c r="C490" s="63"/>
      <c r="D490" s="63"/>
      <c r="E490" s="63"/>
      <c r="F490" s="63"/>
      <c r="G490" s="63"/>
      <c r="H490" s="63"/>
      <c r="I490" s="63"/>
      <c r="J490" s="63"/>
      <c r="K490" s="63"/>
      <c r="L490" s="63"/>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0.72992700729926996</v>
      </c>
      <c r="D492" s="43">
        <f t="shared" si="24"/>
        <v>6.5693430656934302</v>
      </c>
      <c r="E492" s="43">
        <f t="shared" si="24"/>
        <v>32.116788321167903</v>
      </c>
      <c r="F492" s="43">
        <f t="shared" si="24"/>
        <v>37.956204379562003</v>
      </c>
      <c r="G492" s="43">
        <f t="shared" si="24"/>
        <v>22.6277372262774</v>
      </c>
      <c r="H492" s="43" t="str">
        <f t="shared" si="24"/>
        <v/>
      </c>
      <c r="I492" s="43" t="str">
        <f t="shared" si="24"/>
        <v/>
      </c>
      <c r="J492" s="43" t="str">
        <f t="shared" si="24"/>
        <v/>
      </c>
      <c r="K492" s="43" t="str">
        <f t="shared" si="24"/>
        <v/>
      </c>
      <c r="L492" s="44">
        <f t="shared" si="24"/>
        <v>0</v>
      </c>
      <c r="M492" s="21"/>
      <c r="T492" t="s">
        <v>384</v>
      </c>
      <c r="U492" s="46">
        <v>0.72992700729926996</v>
      </c>
      <c r="V492" s="46">
        <v>6.5693430656934302</v>
      </c>
      <c r="W492" s="46">
        <v>32.116788321167903</v>
      </c>
      <c r="X492" s="46">
        <v>37.956204379562003</v>
      </c>
      <c r="Y492" s="46">
        <v>22.6277372262774</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62" t="str">
        <f>T511</f>
        <v>調査対象学年の生徒に対して，前年度に，放課後を利用した補充的な学習サポートを実施しましたか</v>
      </c>
      <c r="D509" s="63"/>
      <c r="E509" s="63"/>
      <c r="F509" s="63"/>
      <c r="G509" s="63"/>
      <c r="H509" s="63"/>
      <c r="I509" s="63"/>
      <c r="J509" s="63"/>
      <c r="K509" s="63"/>
      <c r="L509" s="63"/>
      <c r="M509" s="21"/>
      <c r="T509" s="21"/>
    </row>
    <row r="510" spans="2:30" ht="17.25" customHeight="1" x14ac:dyDescent="0.15">
      <c r="B510" s="51"/>
      <c r="C510" s="63"/>
      <c r="D510" s="63"/>
      <c r="E510" s="63"/>
      <c r="F510" s="63"/>
      <c r="G510" s="63"/>
      <c r="H510" s="63"/>
      <c r="I510" s="63"/>
      <c r="J510" s="63"/>
      <c r="K510" s="63"/>
      <c r="L510" s="63"/>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2.9197080291970798</v>
      </c>
      <c r="D512" s="43">
        <f t="shared" si="25"/>
        <v>8.0291970802919703</v>
      </c>
      <c r="E512" s="43">
        <f t="shared" si="25"/>
        <v>3.6496350364963499</v>
      </c>
      <c r="F512" s="43">
        <f t="shared" si="25"/>
        <v>24.817518248175201</v>
      </c>
      <c r="G512" s="43">
        <f t="shared" si="25"/>
        <v>37.956204379562003</v>
      </c>
      <c r="H512" s="43">
        <f t="shared" si="25"/>
        <v>22.6277372262774</v>
      </c>
      <c r="I512" s="43" t="str">
        <f t="shared" si="25"/>
        <v/>
      </c>
      <c r="J512" s="43" t="str">
        <f t="shared" si="25"/>
        <v/>
      </c>
      <c r="K512" s="43" t="str">
        <f t="shared" si="25"/>
        <v/>
      </c>
      <c r="L512" s="44">
        <f t="shared" si="25"/>
        <v>0</v>
      </c>
      <c r="M512" s="21"/>
      <c r="T512" t="s">
        <v>384</v>
      </c>
      <c r="U512" s="46">
        <v>2.9197080291970798</v>
      </c>
      <c r="V512" s="46">
        <v>8.0291970802919703</v>
      </c>
      <c r="W512" s="46">
        <v>3.6496350364963499</v>
      </c>
      <c r="X512" s="46">
        <v>24.817518248175201</v>
      </c>
      <c r="Y512" s="46">
        <v>37.956204379562003</v>
      </c>
      <c r="Z512" s="46">
        <v>22.6277372262774</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62" t="str">
        <f>T531</f>
        <v>調査対象学年の生徒に対して，前年度に，土曜日を利用した補充的な学習サポートを実施しましたか</v>
      </c>
      <c r="D529" s="63"/>
      <c r="E529" s="63"/>
      <c r="F529" s="63"/>
      <c r="G529" s="63"/>
      <c r="H529" s="63"/>
      <c r="I529" s="63"/>
      <c r="J529" s="63"/>
      <c r="K529" s="63"/>
      <c r="L529" s="63"/>
      <c r="M529" s="21"/>
      <c r="T529" s="21"/>
    </row>
    <row r="530" spans="2:30" ht="17.25" customHeight="1" x14ac:dyDescent="0.15">
      <c r="B530" s="51"/>
      <c r="C530" s="63"/>
      <c r="D530" s="63"/>
      <c r="E530" s="63"/>
      <c r="F530" s="63"/>
      <c r="G530" s="63"/>
      <c r="H530" s="63"/>
      <c r="I530" s="63"/>
      <c r="J530" s="63"/>
      <c r="K530" s="63"/>
      <c r="L530" s="63"/>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0</v>
      </c>
      <c r="E532" s="43">
        <f t="shared" si="26"/>
        <v>3.6496350364963499</v>
      </c>
      <c r="F532" s="43">
        <f t="shared" si="26"/>
        <v>0.72992700729926996</v>
      </c>
      <c r="G532" s="43">
        <f t="shared" si="26"/>
        <v>95.620437956204398</v>
      </c>
      <c r="H532" s="43" t="str">
        <f t="shared" si="26"/>
        <v/>
      </c>
      <c r="I532" s="43" t="str">
        <f t="shared" si="26"/>
        <v/>
      </c>
      <c r="J532" s="43" t="str">
        <f t="shared" si="26"/>
        <v/>
      </c>
      <c r="K532" s="43" t="str">
        <f t="shared" si="26"/>
        <v/>
      </c>
      <c r="L532" s="44">
        <f t="shared" si="26"/>
        <v>0</v>
      </c>
      <c r="M532" s="21"/>
      <c r="T532" t="s">
        <v>384</v>
      </c>
      <c r="U532" s="46">
        <v>0</v>
      </c>
      <c r="V532" s="46">
        <v>0</v>
      </c>
      <c r="W532" s="46">
        <v>3.6496350364963499</v>
      </c>
      <c r="X532" s="46">
        <v>0.72992700729926996</v>
      </c>
      <c r="Y532" s="46">
        <v>95.620437956204398</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62" t="str">
        <f>T551</f>
        <v>調査対象学年の生徒に対して，前年度に，長期休業日を利用した補充的な学習サポートを実施しましたか（実施した日数の累計）</v>
      </c>
      <c r="D549" s="63"/>
      <c r="E549" s="63"/>
      <c r="F549" s="63"/>
      <c r="G549" s="63"/>
      <c r="H549" s="63"/>
      <c r="I549" s="63"/>
      <c r="J549" s="63"/>
      <c r="K549" s="63"/>
      <c r="L549" s="63"/>
      <c r="M549" s="21"/>
    </row>
    <row r="550" spans="2:30" ht="17.25" customHeight="1" x14ac:dyDescent="0.15">
      <c r="B550" s="51"/>
      <c r="C550" s="63"/>
      <c r="D550" s="63"/>
      <c r="E550" s="63"/>
      <c r="F550" s="63"/>
      <c r="G550" s="63"/>
      <c r="H550" s="63"/>
      <c r="I550" s="63"/>
      <c r="J550" s="63"/>
      <c r="K550" s="63"/>
      <c r="L550" s="63"/>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9.4890510948905096</v>
      </c>
      <c r="D552" s="43">
        <f t="shared" si="27"/>
        <v>8.7591240875912408</v>
      </c>
      <c r="E552" s="43">
        <f t="shared" si="27"/>
        <v>34.306569343065703</v>
      </c>
      <c r="F552" s="43">
        <f t="shared" si="27"/>
        <v>15.3284671532847</v>
      </c>
      <c r="G552" s="43">
        <f t="shared" si="27"/>
        <v>32.116788321167903</v>
      </c>
      <c r="H552" s="43" t="str">
        <f t="shared" si="27"/>
        <v/>
      </c>
      <c r="I552" s="43" t="str">
        <f t="shared" si="27"/>
        <v/>
      </c>
      <c r="J552" s="43" t="str">
        <f t="shared" si="27"/>
        <v/>
      </c>
      <c r="K552" s="43" t="str">
        <f t="shared" si="27"/>
        <v/>
      </c>
      <c r="L552" s="44">
        <f t="shared" si="27"/>
        <v>0</v>
      </c>
      <c r="M552" s="21"/>
      <c r="T552" t="s">
        <v>384</v>
      </c>
      <c r="U552" s="46">
        <v>9.4890510948905096</v>
      </c>
      <c r="V552" s="46">
        <v>8.7591240875912408</v>
      </c>
      <c r="W552" s="46">
        <v>34.306569343065703</v>
      </c>
      <c r="X552" s="46">
        <v>15.3284671532847</v>
      </c>
      <c r="Y552" s="46">
        <v>32.116788321167903</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62" t="str">
        <f>T571</f>
        <v>調査対象学年の生徒に対して，前年度までに，授業の冒頭で目標（めあて・ねらい）を示す活動を計画的に取り入れましたか</v>
      </c>
      <c r="D569" s="63"/>
      <c r="E569" s="63"/>
      <c r="F569" s="63"/>
      <c r="G569" s="63"/>
      <c r="H569" s="63"/>
      <c r="I569" s="63"/>
      <c r="J569" s="63"/>
      <c r="K569" s="63"/>
      <c r="L569" s="63"/>
      <c r="M569" s="21"/>
    </row>
    <row r="570" spans="2:30" ht="17.25" customHeight="1" x14ac:dyDescent="0.15">
      <c r="B570" s="51"/>
      <c r="C570" s="63"/>
      <c r="D570" s="63"/>
      <c r="E570" s="63"/>
      <c r="F570" s="63"/>
      <c r="G570" s="63"/>
      <c r="H570" s="63"/>
      <c r="I570" s="63"/>
      <c r="J570" s="63"/>
      <c r="K570" s="63"/>
      <c r="L570" s="63"/>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32.846715328467198</v>
      </c>
      <c r="D572" s="43">
        <f t="shared" si="28"/>
        <v>47.445255474452601</v>
      </c>
      <c r="E572" s="43">
        <f t="shared" si="28"/>
        <v>19.7080291970803</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32.846715328467198</v>
      </c>
      <c r="V572" s="46">
        <v>47.445255474452601</v>
      </c>
      <c r="W572" s="46">
        <v>19.7080291970803</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62" t="str">
        <f>T591</f>
        <v>調査対象学年の生徒に対して，前年度までに，授業の最後に学習したことを振り返る活動を計画的に取り入れましたか</v>
      </c>
      <c r="D589" s="63"/>
      <c r="E589" s="63"/>
      <c r="F589" s="63"/>
      <c r="G589" s="63"/>
      <c r="H589" s="63"/>
      <c r="I589" s="63"/>
      <c r="J589" s="63"/>
      <c r="K589" s="63"/>
      <c r="L589" s="63"/>
      <c r="M589" s="21"/>
    </row>
    <row r="590" spans="2:30" ht="17.25" customHeight="1" x14ac:dyDescent="0.15">
      <c r="B590" s="51"/>
      <c r="C590" s="63"/>
      <c r="D590" s="63"/>
      <c r="E590" s="63"/>
      <c r="F590" s="63"/>
      <c r="G590" s="63"/>
      <c r="H590" s="63"/>
      <c r="I590" s="63"/>
      <c r="J590" s="63"/>
      <c r="K590" s="63"/>
      <c r="L590" s="63"/>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18.248175182481798</v>
      </c>
      <c r="D592" s="43">
        <f t="shared" si="29"/>
        <v>61.313868613138702</v>
      </c>
      <c r="E592" s="43">
        <f t="shared" si="29"/>
        <v>20.437956204379599</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18.248175182481798</v>
      </c>
      <c r="V592" s="46">
        <v>61.313868613138702</v>
      </c>
      <c r="W592" s="46">
        <v>20.437956204379599</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62" t="str">
        <f>T611</f>
        <v>調査対象学年の生徒に対して，前年度までに，各教科等の指導のねらいを明確にした上で，言語活動を適切に位置付けましたか</v>
      </c>
      <c r="D609" s="63"/>
      <c r="E609" s="63"/>
      <c r="F609" s="63"/>
      <c r="G609" s="63"/>
      <c r="H609" s="63"/>
      <c r="I609" s="63"/>
      <c r="J609" s="63"/>
      <c r="K609" s="63"/>
      <c r="L609" s="63"/>
      <c r="M609" s="21"/>
      <c r="T609" s="21"/>
    </row>
    <row r="610" spans="2:30" ht="17.25" customHeight="1" x14ac:dyDescent="0.15">
      <c r="B610" s="51"/>
      <c r="C610" s="63"/>
      <c r="D610" s="63"/>
      <c r="E610" s="63"/>
      <c r="F610" s="63"/>
      <c r="G610" s="63"/>
      <c r="H610" s="63"/>
      <c r="I610" s="63"/>
      <c r="J610" s="63"/>
      <c r="K610" s="63"/>
      <c r="L610" s="63"/>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26.277372262773699</v>
      </c>
      <c r="D612" s="43">
        <f t="shared" si="30"/>
        <v>59.124087591240901</v>
      </c>
      <c r="E612" s="43">
        <f t="shared" si="30"/>
        <v>14.5985401459854</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26.277372262773699</v>
      </c>
      <c r="V612" s="46">
        <v>59.124087591240901</v>
      </c>
      <c r="W612" s="46">
        <v>14.5985401459854</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62" t="str">
        <f>T631</f>
        <v>調査対象学年の生徒に対して，前年度までに，様々な考えを引き出したり，思考を深めたりするような発問や指導をしましたか</v>
      </c>
      <c r="D629" s="63"/>
      <c r="E629" s="63"/>
      <c r="F629" s="63"/>
      <c r="G629" s="63"/>
      <c r="H629" s="63"/>
      <c r="I629" s="63"/>
      <c r="J629" s="63"/>
      <c r="K629" s="63"/>
      <c r="L629" s="63"/>
      <c r="M629" s="21"/>
      <c r="T629" s="21"/>
    </row>
    <row r="630" spans="2:30" ht="17.25" customHeight="1" x14ac:dyDescent="0.15">
      <c r="B630" s="51"/>
      <c r="C630" s="63"/>
      <c r="D630" s="63"/>
      <c r="E630" s="63"/>
      <c r="F630" s="63"/>
      <c r="G630" s="63"/>
      <c r="H630" s="63"/>
      <c r="I630" s="63"/>
      <c r="J630" s="63"/>
      <c r="K630" s="63"/>
      <c r="L630" s="63"/>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19.7080291970803</v>
      </c>
      <c r="D632" s="43">
        <f t="shared" si="31"/>
        <v>70.802919708029194</v>
      </c>
      <c r="E632" s="43">
        <f t="shared" si="31"/>
        <v>9.4890510948905096</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19.7080291970803</v>
      </c>
      <c r="V632" s="46">
        <v>70.802919708029194</v>
      </c>
      <c r="W632" s="46">
        <v>9.4890510948905096</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62" t="str">
        <f>T651</f>
        <v>調査対象学年の生徒に対して，前年度までに，発言や活動の時間を確保して授業を進めましたか</v>
      </c>
      <c r="D649" s="63"/>
      <c r="E649" s="63"/>
      <c r="F649" s="63"/>
      <c r="G649" s="63"/>
      <c r="H649" s="63"/>
      <c r="I649" s="63"/>
      <c r="J649" s="63"/>
      <c r="K649" s="63"/>
      <c r="L649" s="63"/>
      <c r="M649" s="21"/>
    </row>
    <row r="650" spans="2:30" ht="17.25" customHeight="1" x14ac:dyDescent="0.15">
      <c r="B650" s="51"/>
      <c r="C650" s="63"/>
      <c r="D650" s="63"/>
      <c r="E650" s="63"/>
      <c r="F650" s="63"/>
      <c r="G650" s="63"/>
      <c r="H650" s="63"/>
      <c r="I650" s="63"/>
      <c r="J650" s="63"/>
      <c r="K650" s="63"/>
      <c r="L650" s="63"/>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27.737226277372301</v>
      </c>
      <c r="D652" s="43">
        <f t="shared" si="32"/>
        <v>64.233576642335805</v>
      </c>
      <c r="E652" s="43">
        <f t="shared" si="32"/>
        <v>8.0291970802919703</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27.737226277372301</v>
      </c>
      <c r="V652" s="46">
        <v>64.233576642335805</v>
      </c>
      <c r="W652" s="46">
        <v>8.0291970802919703</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62" t="str">
        <f>T671</f>
        <v>調査対象学年の生徒に対して，前年度までに，授業で扱うノートに，学習の目標（めあて・ねらい）とまとめを書くように指導しましたか</v>
      </c>
      <c r="D669" s="63"/>
      <c r="E669" s="63"/>
      <c r="F669" s="63"/>
      <c r="G669" s="63"/>
      <c r="H669" s="63"/>
      <c r="I669" s="63"/>
      <c r="J669" s="63"/>
      <c r="K669" s="63"/>
      <c r="L669" s="63"/>
      <c r="M669" s="21"/>
    </row>
    <row r="670" spans="2:30" ht="17.25" customHeight="1" x14ac:dyDescent="0.15">
      <c r="B670" s="51"/>
      <c r="C670" s="63"/>
      <c r="D670" s="63"/>
      <c r="E670" s="63"/>
      <c r="F670" s="63"/>
      <c r="G670" s="63"/>
      <c r="H670" s="63"/>
      <c r="I670" s="63"/>
      <c r="J670" s="63"/>
      <c r="K670" s="63"/>
      <c r="L670" s="63"/>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18.248175182481798</v>
      </c>
      <c r="D672" s="43">
        <f t="shared" si="33"/>
        <v>51.0948905109489</v>
      </c>
      <c r="E672" s="43">
        <f t="shared" si="33"/>
        <v>30.656934306569301</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18.248175182481798</v>
      </c>
      <c r="V672" s="46">
        <v>51.0948905109489</v>
      </c>
      <c r="W672" s="46">
        <v>30.656934306569301</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62" t="str">
        <f>T691</f>
        <v>調査対象学年の生徒に対して，前年度までに，学級やグループで話し合う活動を授業などで行いましたか</v>
      </c>
      <c r="D689" s="74"/>
      <c r="E689" s="74"/>
      <c r="F689" s="74"/>
      <c r="G689" s="74"/>
      <c r="H689" s="74"/>
      <c r="I689" s="74"/>
      <c r="J689" s="74"/>
      <c r="K689" s="74"/>
      <c r="L689" s="74"/>
      <c r="M689" s="21"/>
    </row>
    <row r="690" spans="2:30" ht="17.25" customHeight="1" x14ac:dyDescent="0.15">
      <c r="B690" s="51"/>
      <c r="C690" s="74"/>
      <c r="D690" s="74"/>
      <c r="E690" s="74"/>
      <c r="F690" s="74"/>
      <c r="G690" s="74"/>
      <c r="H690" s="74"/>
      <c r="I690" s="74"/>
      <c r="J690" s="74"/>
      <c r="K690" s="74"/>
      <c r="L690" s="74"/>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27.737226277372301</v>
      </c>
      <c r="D692" s="43">
        <f t="shared" si="34"/>
        <v>59.854014598540097</v>
      </c>
      <c r="E692" s="43">
        <f t="shared" si="34"/>
        <v>12.408759124087601</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27.737226277372301</v>
      </c>
      <c r="V692" s="46">
        <v>59.854014598540097</v>
      </c>
      <c r="W692" s="46">
        <v>12.408759124087601</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62" t="str">
        <f>T711</f>
        <v>調査対象学年の生徒に対して，前年度までに，総合的な学習の時間において，課題の設定からまとめ・表現に至る探究の過程を意識した指導をしましたか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M709" s="21"/>
      <c r="T709" s="21"/>
    </row>
    <row r="710" spans="2:30" ht="17.25" customHeight="1" x14ac:dyDescent="0.15">
      <c r="B710" s="51"/>
      <c r="C710" s="63"/>
      <c r="D710" s="63"/>
      <c r="E710" s="63"/>
      <c r="F710" s="63"/>
      <c r="G710" s="63"/>
      <c r="H710" s="63"/>
      <c r="I710" s="63"/>
      <c r="J710" s="63"/>
      <c r="K710" s="63"/>
      <c r="L710" s="63"/>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40.145985401459903</v>
      </c>
      <c r="D712" s="43">
        <f t="shared" si="35"/>
        <v>46.715328467153299</v>
      </c>
      <c r="E712" s="43">
        <f t="shared" si="35"/>
        <v>13.138686131386899</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40.145985401459903</v>
      </c>
      <c r="V712" s="46">
        <v>46.715328467153299</v>
      </c>
      <c r="W712" s="46">
        <v>13.138686131386899</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62" t="str">
        <f>T731</f>
        <v>調査対象学年の生徒に対して，前年度までに，授業において，生徒自ら学級やグループで課題を設定し，その解決に向けて話し合い，まとめ，表現するなどの学習活動を取り入れましたか</v>
      </c>
      <c r="D729" s="63"/>
      <c r="E729" s="63"/>
      <c r="F729" s="63"/>
      <c r="G729" s="63"/>
      <c r="H729" s="63"/>
      <c r="I729" s="63"/>
      <c r="J729" s="63"/>
      <c r="K729" s="63"/>
      <c r="L729" s="63"/>
      <c r="M729" s="21"/>
      <c r="T729" s="21"/>
    </row>
    <row r="730" spans="2:30" ht="17.25" customHeight="1" x14ac:dyDescent="0.15">
      <c r="B730" s="51"/>
      <c r="C730" s="63"/>
      <c r="D730" s="63"/>
      <c r="E730" s="63"/>
      <c r="F730" s="63"/>
      <c r="G730" s="63"/>
      <c r="H730" s="63"/>
      <c r="I730" s="63"/>
      <c r="J730" s="63"/>
      <c r="K730" s="63"/>
      <c r="L730" s="63"/>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17.518248175182499</v>
      </c>
      <c r="D732" s="43">
        <f t="shared" si="36"/>
        <v>48.9051094890511</v>
      </c>
      <c r="E732" s="43">
        <f t="shared" si="36"/>
        <v>33.576642335766401</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17.518248175182499</v>
      </c>
      <c r="V732" s="46">
        <v>48.9051094890511</v>
      </c>
      <c r="W732" s="46">
        <v>33.576642335766401</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62" t="str">
        <f>T751</f>
        <v>調査対象学年の生徒に対して，前年度までに，本やインターネットなどを使った資料の調べ方が身に付くよう指導しましたか</v>
      </c>
      <c r="D749" s="63"/>
      <c r="E749" s="63"/>
      <c r="F749" s="63"/>
      <c r="G749" s="63"/>
      <c r="H749" s="63"/>
      <c r="I749" s="63"/>
      <c r="J749" s="63"/>
      <c r="K749" s="63"/>
      <c r="L749" s="63"/>
      <c r="M749" s="21"/>
    </row>
    <row r="750" spans="2:30" ht="17.25" customHeight="1" x14ac:dyDescent="0.15">
      <c r="B750" s="51"/>
      <c r="C750" s="63"/>
      <c r="D750" s="63"/>
      <c r="E750" s="63"/>
      <c r="F750" s="63"/>
      <c r="G750" s="63"/>
      <c r="H750" s="63"/>
      <c r="I750" s="63"/>
      <c r="J750" s="63"/>
      <c r="K750" s="63"/>
      <c r="L750" s="63"/>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20.437956204379599</v>
      </c>
      <c r="D752" s="43">
        <f t="shared" si="37"/>
        <v>63.503649635036503</v>
      </c>
      <c r="E752" s="43">
        <f t="shared" si="37"/>
        <v>16.058394160583902</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20.437956204379599</v>
      </c>
      <c r="V752" s="46">
        <v>63.503649635036503</v>
      </c>
      <c r="W752" s="46">
        <v>16.058394160583902</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62" t="str">
        <f>T771</f>
        <v>調査対象学年の生徒に対して，前年度までに，資料を使って発表ができるよう指導しましたか</v>
      </c>
      <c r="D769" s="63"/>
      <c r="E769" s="63"/>
      <c r="F769" s="63"/>
      <c r="G769" s="63"/>
      <c r="H769" s="63"/>
      <c r="I769" s="63"/>
      <c r="J769" s="63"/>
      <c r="K769" s="63"/>
      <c r="L769" s="63"/>
      <c r="M769" s="21"/>
    </row>
    <row r="770" spans="2:30" ht="17.25" customHeight="1" x14ac:dyDescent="0.15">
      <c r="B770" s="51"/>
      <c r="C770" s="63"/>
      <c r="D770" s="63"/>
      <c r="E770" s="63"/>
      <c r="F770" s="63"/>
      <c r="G770" s="63"/>
      <c r="H770" s="63"/>
      <c r="I770" s="63"/>
      <c r="J770" s="63"/>
      <c r="K770" s="63"/>
      <c r="L770" s="63"/>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18.248175182481798</v>
      </c>
      <c r="D772" s="43">
        <f t="shared" si="38"/>
        <v>63.503649635036503</v>
      </c>
      <c r="E772" s="43">
        <f t="shared" si="38"/>
        <v>18.248175182481798</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18.248175182481798</v>
      </c>
      <c r="V772" s="46">
        <v>63.503649635036503</v>
      </c>
      <c r="W772" s="46">
        <v>18.248175182481798</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62" t="str">
        <f>T791</f>
        <v>調査対象学年の生徒に対して，前年度までに，自分で調べたことや考えたことを分かりやすく文章に書かせる指導をしましたか</v>
      </c>
      <c r="D789" s="63"/>
      <c r="E789" s="63"/>
      <c r="F789" s="63"/>
      <c r="G789" s="63"/>
      <c r="H789" s="63"/>
      <c r="I789" s="63"/>
      <c r="J789" s="63"/>
      <c r="K789" s="63"/>
      <c r="L789" s="63"/>
      <c r="M789" s="21"/>
    </row>
    <row r="790" spans="2:30" ht="17.25" customHeight="1" x14ac:dyDescent="0.15">
      <c r="B790" s="51"/>
      <c r="C790" s="63"/>
      <c r="D790" s="63"/>
      <c r="E790" s="63"/>
      <c r="F790" s="63"/>
      <c r="G790" s="63"/>
      <c r="H790" s="63"/>
      <c r="I790" s="63"/>
      <c r="J790" s="63"/>
      <c r="K790" s="63"/>
      <c r="L790" s="63"/>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17.518248175182499</v>
      </c>
      <c r="D792" s="43">
        <f t="shared" si="39"/>
        <v>71.532846715328503</v>
      </c>
      <c r="E792" s="43">
        <f t="shared" si="39"/>
        <v>10.9489051094891</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17.518248175182499</v>
      </c>
      <c r="V792" s="46">
        <v>71.532846715328503</v>
      </c>
      <c r="W792" s="46">
        <v>10.9489051094891</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71" t="s">
        <v>9</v>
      </c>
      <c r="D808" s="72"/>
      <c r="E808" s="72"/>
      <c r="F808" s="72"/>
      <c r="G808" s="72"/>
      <c r="H808" s="72"/>
      <c r="I808" s="72"/>
      <c r="J808" s="72"/>
      <c r="K808" s="72"/>
      <c r="L808" s="73"/>
    </row>
    <row r="809" spans="2:30" s="21" customFormat="1" ht="17.25" customHeight="1" x14ac:dyDescent="0.15">
      <c r="B809" s="50" t="s">
        <v>73</v>
      </c>
      <c r="C809" s="65" t="str">
        <f>T811</f>
        <v>調査対象学年の生徒に対して，前年度までに，将来就きたい仕事や夢について考えさせる指導をしましたか</v>
      </c>
      <c r="D809" s="66"/>
      <c r="E809" s="66"/>
      <c r="F809" s="66"/>
      <c r="G809" s="66"/>
      <c r="H809" s="66"/>
      <c r="I809" s="66"/>
      <c r="J809" s="66"/>
      <c r="K809" s="66"/>
      <c r="L809" s="67"/>
    </row>
    <row r="810" spans="2:30" s="21" customFormat="1" ht="17.25" customHeight="1" x14ac:dyDescent="0.15">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35.766423357664202</v>
      </c>
      <c r="D812" s="43">
        <f t="shared" si="40"/>
        <v>56.9343065693431</v>
      </c>
      <c r="E812" s="43">
        <f t="shared" si="40"/>
        <v>7.2992700729926998</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35.766423357664202</v>
      </c>
      <c r="V812" s="47">
        <v>56.9343065693431</v>
      </c>
      <c r="W812" s="47">
        <v>7.2992700729926998</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71" t="s">
        <v>9</v>
      </c>
      <c r="D828" s="72"/>
      <c r="E828" s="72"/>
      <c r="F828" s="72"/>
      <c r="G828" s="72"/>
      <c r="H828" s="72"/>
      <c r="I828" s="72"/>
      <c r="J828" s="72"/>
      <c r="K828" s="72"/>
      <c r="L828" s="73"/>
    </row>
    <row r="829" spans="2:30" s="21" customFormat="1" ht="17.25" customHeight="1" x14ac:dyDescent="0.15">
      <c r="B829" s="50" t="s">
        <v>74</v>
      </c>
      <c r="C829" s="65" t="str">
        <f>T831</f>
        <v>調査対象学年の生徒に対して，前年度までに，学級全員で取り組んだり挑戦したりする課題やテーマを与えましたか</v>
      </c>
      <c r="D829" s="66"/>
      <c r="E829" s="66"/>
      <c r="F829" s="66"/>
      <c r="G829" s="66"/>
      <c r="H829" s="66"/>
      <c r="I829" s="66"/>
      <c r="J829" s="66"/>
      <c r="K829" s="66"/>
      <c r="L829" s="67"/>
    </row>
    <row r="830" spans="2:30" s="21" customFormat="1" ht="17.25" customHeight="1" x14ac:dyDescent="0.15">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29.197080291970799</v>
      </c>
      <c r="D832" s="43">
        <f t="shared" si="41"/>
        <v>54.014598540145997</v>
      </c>
      <c r="E832" s="43">
        <f t="shared" si="41"/>
        <v>16.058394160583902</v>
      </c>
      <c r="F832" s="43">
        <f t="shared" si="41"/>
        <v>0.72992700729926996</v>
      </c>
      <c r="G832" s="43" t="str">
        <f t="shared" si="41"/>
        <v/>
      </c>
      <c r="H832" s="43" t="str">
        <f t="shared" si="41"/>
        <v/>
      </c>
      <c r="I832" s="43" t="str">
        <f t="shared" si="41"/>
        <v/>
      </c>
      <c r="J832" s="43" t="str">
        <f t="shared" si="41"/>
        <v/>
      </c>
      <c r="K832" s="43" t="str">
        <f t="shared" si="41"/>
        <v/>
      </c>
      <c r="L832" s="44">
        <f t="shared" si="41"/>
        <v>0</v>
      </c>
      <c r="T832" s="23" t="s">
        <v>384</v>
      </c>
      <c r="U832" s="47">
        <v>29.197080291970799</v>
      </c>
      <c r="V832" s="47">
        <v>54.014598540145997</v>
      </c>
      <c r="W832" s="47">
        <v>16.058394160583902</v>
      </c>
      <c r="X832" s="47">
        <v>0.72992700729926996</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71" t="s">
        <v>9</v>
      </c>
      <c r="D848" s="72"/>
      <c r="E848" s="72"/>
      <c r="F848" s="72"/>
      <c r="G848" s="72"/>
      <c r="H848" s="72"/>
      <c r="I848" s="72"/>
      <c r="J848" s="72"/>
      <c r="K848" s="72"/>
      <c r="L848" s="73"/>
    </row>
    <row r="849" spans="2:30" s="21" customFormat="1" ht="17.25" customHeight="1" x14ac:dyDescent="0.15">
      <c r="B849" s="50" t="s">
        <v>75</v>
      </c>
      <c r="C849" s="65" t="str">
        <f>T851</f>
        <v>調査対象学年の生徒に対して，前年度までに，学校生活の中で，生徒一人一人のよい点や可能性を見付け，生徒に伝えるなど積極的に評価しましたか</v>
      </c>
      <c r="D849" s="75"/>
      <c r="E849" s="75"/>
      <c r="F849" s="75"/>
      <c r="G849" s="75"/>
      <c r="H849" s="75"/>
      <c r="I849" s="75"/>
      <c r="J849" s="75"/>
      <c r="K849" s="75"/>
      <c r="L849" s="76"/>
    </row>
    <row r="850" spans="2:30" s="21" customFormat="1" ht="17.25" customHeight="1" x14ac:dyDescent="0.15">
      <c r="B850" s="64"/>
      <c r="C850" s="77"/>
      <c r="D850" s="78"/>
      <c r="E850" s="78"/>
      <c r="F850" s="78"/>
      <c r="G850" s="78"/>
      <c r="H850" s="78"/>
      <c r="I850" s="78"/>
      <c r="J850" s="78"/>
      <c r="K850" s="78"/>
      <c r="L850" s="79"/>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37.2262773722628</v>
      </c>
      <c r="D852" s="43">
        <f t="shared" si="42"/>
        <v>56.204379562043798</v>
      </c>
      <c r="E852" s="43">
        <f t="shared" si="42"/>
        <v>6.5693430656934302</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37.2262773722628</v>
      </c>
      <c r="V852" s="47">
        <v>56.204379562043798</v>
      </c>
      <c r="W852" s="47">
        <v>6.5693430656934302</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71" t="s">
        <v>9</v>
      </c>
      <c r="D868" s="72"/>
      <c r="E868" s="72"/>
      <c r="F868" s="72"/>
      <c r="G868" s="72"/>
      <c r="H868" s="72"/>
      <c r="I868" s="72"/>
      <c r="J868" s="72"/>
      <c r="K868" s="72"/>
      <c r="L868" s="73"/>
    </row>
    <row r="869" spans="2:30" s="21" customFormat="1" ht="17.25" customHeight="1" x14ac:dyDescent="0.15">
      <c r="B869" s="50" t="s">
        <v>76</v>
      </c>
      <c r="C869" s="81" t="str">
        <f>T871</f>
        <v>調査対象学年の生徒に対して，前年度までに，学習規律（私語をしない，話をしている人の方を向いて聞く，聞き手に向かって話をする，授業開始のチャイムを守るなど）の維持を徹底しましたか</v>
      </c>
      <c r="D869" s="82"/>
      <c r="E869" s="82"/>
      <c r="F869" s="82"/>
      <c r="G869" s="82"/>
      <c r="H869" s="82"/>
      <c r="I869" s="82"/>
      <c r="J869" s="82"/>
      <c r="K869" s="82"/>
      <c r="L869" s="83"/>
    </row>
    <row r="870" spans="2:30" s="21" customFormat="1" ht="17.25" customHeight="1" x14ac:dyDescent="0.15">
      <c r="B870" s="64"/>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68.613138686131407</v>
      </c>
      <c r="D872" s="43">
        <f t="shared" si="43"/>
        <v>29.927007299270102</v>
      </c>
      <c r="E872" s="43">
        <f t="shared" si="43"/>
        <v>1.4598540145985399</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68.613138686131407</v>
      </c>
      <c r="V872" s="47">
        <v>29.927007299270102</v>
      </c>
      <c r="W872" s="47">
        <v>1.4598540145985399</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71" t="s">
        <v>9</v>
      </c>
      <c r="D888" s="72"/>
      <c r="E888" s="72"/>
      <c r="F888" s="72"/>
      <c r="G888" s="72"/>
      <c r="H888" s="72"/>
      <c r="I888" s="72"/>
      <c r="J888" s="72"/>
      <c r="K888" s="72"/>
      <c r="L888" s="73"/>
    </row>
    <row r="889" spans="2:30" s="21" customFormat="1" ht="17.25" customHeight="1" x14ac:dyDescent="0.15">
      <c r="B889" s="50" t="s">
        <v>77</v>
      </c>
      <c r="C889" s="65" t="str">
        <f>T891</f>
        <v>調査対象学年の生徒に対して，前年度に，教科や総合的な学習の時間，あるいは朝や帰りの会などにおいて，地域や社会で起こっている問題や出来事を学習の題材として取り扱いましたか</v>
      </c>
      <c r="D889" s="75"/>
      <c r="E889" s="75"/>
      <c r="F889" s="75"/>
      <c r="G889" s="75"/>
      <c r="H889" s="75"/>
      <c r="I889" s="75"/>
      <c r="J889" s="75"/>
      <c r="K889" s="75"/>
      <c r="L889" s="76"/>
    </row>
    <row r="890" spans="2:30" s="21" customFormat="1" ht="17.25" customHeight="1" x14ac:dyDescent="0.15">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14.5985401459854</v>
      </c>
      <c r="D892" s="43">
        <f t="shared" si="44"/>
        <v>60.583941605839399</v>
      </c>
      <c r="E892" s="43">
        <f t="shared" si="44"/>
        <v>24.087591240875899</v>
      </c>
      <c r="F892" s="43">
        <f t="shared" si="44"/>
        <v>0.72992700729926996</v>
      </c>
      <c r="G892" s="43" t="str">
        <f t="shared" si="44"/>
        <v/>
      </c>
      <c r="H892" s="43" t="str">
        <f t="shared" si="44"/>
        <v/>
      </c>
      <c r="I892" s="43" t="str">
        <f t="shared" si="44"/>
        <v/>
      </c>
      <c r="J892" s="43" t="str">
        <f t="shared" si="44"/>
        <v/>
      </c>
      <c r="K892" s="43" t="str">
        <f t="shared" si="44"/>
        <v/>
      </c>
      <c r="L892" s="44">
        <f t="shared" si="44"/>
        <v>0</v>
      </c>
      <c r="T892" s="23" t="s">
        <v>384</v>
      </c>
      <c r="U892" s="47">
        <v>14.5985401459854</v>
      </c>
      <c r="V892" s="47">
        <v>60.583941605839399</v>
      </c>
      <c r="W892" s="47">
        <v>24.087591240875899</v>
      </c>
      <c r="X892" s="47">
        <v>0.72992700729926996</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80"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1"/>
      <c r="E909" s="61"/>
      <c r="F909" s="61"/>
      <c r="G909" s="61"/>
      <c r="H909" s="61"/>
      <c r="I909" s="61"/>
      <c r="J909" s="61"/>
      <c r="K909" s="61"/>
      <c r="L909" s="61"/>
    </row>
    <row r="910" spans="2:30" s="21" customFormat="1" ht="17.25" customHeight="1" x14ac:dyDescent="0.15">
      <c r="B910" s="51"/>
      <c r="C910" s="61"/>
      <c r="D910" s="61"/>
      <c r="E910" s="61"/>
      <c r="F910" s="61"/>
      <c r="G910" s="61"/>
      <c r="H910" s="61"/>
      <c r="I910" s="61"/>
      <c r="J910" s="61"/>
      <c r="K910" s="61"/>
      <c r="L910" s="61"/>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10.9489051094891</v>
      </c>
      <c r="D912" s="43">
        <f t="shared" si="45"/>
        <v>43.0656934306569</v>
      </c>
      <c r="E912" s="43">
        <f t="shared" si="45"/>
        <v>44.525547445255498</v>
      </c>
      <c r="F912" s="43">
        <f t="shared" si="45"/>
        <v>1.4598540145985399</v>
      </c>
      <c r="G912" s="43" t="str">
        <f t="shared" si="45"/>
        <v/>
      </c>
      <c r="H912" s="43" t="str">
        <f t="shared" si="45"/>
        <v/>
      </c>
      <c r="I912" s="43" t="str">
        <f t="shared" si="45"/>
        <v/>
      </c>
      <c r="J912" s="43" t="str">
        <f t="shared" si="45"/>
        <v/>
      </c>
      <c r="K912" s="43" t="str">
        <f t="shared" si="45"/>
        <v/>
      </c>
      <c r="L912" s="44">
        <f t="shared" si="45"/>
        <v>0</v>
      </c>
      <c r="T912" s="23" t="s">
        <v>384</v>
      </c>
      <c r="U912" s="47">
        <v>10.9489051094891</v>
      </c>
      <c r="V912" s="47">
        <v>43.0656934306569</v>
      </c>
      <c r="W912" s="47">
        <v>44.525547445255498</v>
      </c>
      <c r="X912" s="47">
        <v>1.4598540145985399</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80"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61"/>
      <c r="E929" s="61"/>
      <c r="F929" s="61"/>
      <c r="G929" s="61"/>
      <c r="H929" s="61"/>
      <c r="I929" s="61"/>
      <c r="J929" s="61"/>
      <c r="K929" s="61"/>
      <c r="L929" s="61"/>
    </row>
    <row r="930" spans="2:30" s="21" customFormat="1" ht="17.25" customHeight="1" x14ac:dyDescent="0.15">
      <c r="B930" s="51"/>
      <c r="C930" s="61"/>
      <c r="D930" s="61"/>
      <c r="E930" s="61"/>
      <c r="F930" s="61"/>
      <c r="G930" s="61"/>
      <c r="H930" s="61"/>
      <c r="I930" s="61"/>
      <c r="J930" s="61"/>
      <c r="K930" s="61"/>
      <c r="L930" s="61"/>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5.10948905109489</v>
      </c>
      <c r="D932" s="43">
        <f t="shared" si="46"/>
        <v>11.6788321167883</v>
      </c>
      <c r="E932" s="43">
        <f t="shared" si="46"/>
        <v>41.605839416058402</v>
      </c>
      <c r="F932" s="43">
        <f t="shared" si="46"/>
        <v>41.605839416058402</v>
      </c>
      <c r="G932" s="43" t="str">
        <f t="shared" si="46"/>
        <v/>
      </c>
      <c r="H932" s="43" t="str">
        <f t="shared" si="46"/>
        <v/>
      </c>
      <c r="I932" s="43" t="str">
        <f t="shared" si="46"/>
        <v/>
      </c>
      <c r="J932" s="43" t="str">
        <f t="shared" si="46"/>
        <v/>
      </c>
      <c r="K932" s="43" t="str">
        <f t="shared" si="46"/>
        <v/>
      </c>
      <c r="L932" s="44">
        <f t="shared" si="46"/>
        <v>0</v>
      </c>
      <c r="T932" s="23" t="s">
        <v>384</v>
      </c>
      <c r="U932" s="47">
        <v>5.10948905109489</v>
      </c>
      <c r="V932" s="47">
        <v>11.6788321167883</v>
      </c>
      <c r="W932" s="47">
        <v>41.605839416058402</v>
      </c>
      <c r="X932" s="47">
        <v>41.605839416058402</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80"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61"/>
      <c r="E949" s="61"/>
      <c r="F949" s="61"/>
      <c r="G949" s="61"/>
      <c r="H949" s="61"/>
      <c r="I949" s="61"/>
      <c r="J949" s="61"/>
      <c r="K949" s="61"/>
      <c r="L949" s="61"/>
    </row>
    <row r="950" spans="2:30" s="21" customFormat="1" ht="17.25" customHeight="1" x14ac:dyDescent="0.15">
      <c r="B950" s="51"/>
      <c r="C950" s="61"/>
      <c r="D950" s="61"/>
      <c r="E950" s="61"/>
      <c r="F950" s="61"/>
      <c r="G950" s="61"/>
      <c r="H950" s="61"/>
      <c r="I950" s="61"/>
      <c r="J950" s="61"/>
      <c r="K950" s="61"/>
      <c r="L950" s="61"/>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12.408759124087601</v>
      </c>
      <c r="D952" s="43">
        <f t="shared" si="47"/>
        <v>18.248175182481798</v>
      </c>
      <c r="E952" s="43">
        <f t="shared" si="47"/>
        <v>29.927007299270102</v>
      </c>
      <c r="F952" s="43">
        <f t="shared" si="47"/>
        <v>39.416058394160601</v>
      </c>
      <c r="G952" s="43" t="str">
        <f t="shared" si="47"/>
        <v/>
      </c>
      <c r="H952" s="43" t="str">
        <f t="shared" si="47"/>
        <v/>
      </c>
      <c r="I952" s="43" t="str">
        <f t="shared" si="47"/>
        <v/>
      </c>
      <c r="J952" s="43" t="str">
        <f t="shared" si="47"/>
        <v/>
      </c>
      <c r="K952" s="43" t="str">
        <f t="shared" si="47"/>
        <v/>
      </c>
      <c r="L952" s="44">
        <f t="shared" si="47"/>
        <v>0</v>
      </c>
      <c r="T952" s="23" t="s">
        <v>384</v>
      </c>
      <c r="U952" s="47">
        <v>12.408759124087601</v>
      </c>
      <c r="V952" s="47">
        <v>18.248175182481798</v>
      </c>
      <c r="W952" s="47">
        <v>29.927007299270102</v>
      </c>
      <c r="X952" s="47">
        <v>39.416058394160601</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80"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61"/>
      <c r="E969" s="61"/>
      <c r="F969" s="61"/>
      <c r="G969" s="61"/>
      <c r="H969" s="61"/>
      <c r="I969" s="61"/>
      <c r="J969" s="61"/>
      <c r="K969" s="61"/>
      <c r="L969" s="61"/>
    </row>
    <row r="970" spans="2:30" s="21" customFormat="1" ht="17.25" customHeight="1" x14ac:dyDescent="0.15">
      <c r="B970" s="51"/>
      <c r="C970" s="61"/>
      <c r="D970" s="61"/>
      <c r="E970" s="61"/>
      <c r="F970" s="61"/>
      <c r="G970" s="61"/>
      <c r="H970" s="61"/>
      <c r="I970" s="61"/>
      <c r="J970" s="61"/>
      <c r="K970" s="61"/>
      <c r="L970" s="61"/>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18.978102189781001</v>
      </c>
      <c r="D972" s="43">
        <f t="shared" si="48"/>
        <v>24.087591240875899</v>
      </c>
      <c r="E972" s="43">
        <f t="shared" si="48"/>
        <v>42.335766423357697</v>
      </c>
      <c r="F972" s="43">
        <f t="shared" si="48"/>
        <v>14.5985401459854</v>
      </c>
      <c r="G972" s="43" t="str">
        <f t="shared" si="48"/>
        <v/>
      </c>
      <c r="H972" s="43" t="str">
        <f t="shared" si="48"/>
        <v/>
      </c>
      <c r="I972" s="43" t="str">
        <f t="shared" si="48"/>
        <v/>
      </c>
      <c r="J972" s="43" t="str">
        <f t="shared" si="48"/>
        <v/>
      </c>
      <c r="K972" s="43" t="str">
        <f t="shared" si="48"/>
        <v/>
      </c>
      <c r="L972" s="44">
        <f t="shared" si="48"/>
        <v>0</v>
      </c>
      <c r="T972" s="23" t="s">
        <v>384</v>
      </c>
      <c r="U972" s="47">
        <v>18.978102189781001</v>
      </c>
      <c r="V972" s="47">
        <v>24.087591240875899</v>
      </c>
      <c r="W972" s="47">
        <v>42.335766423357697</v>
      </c>
      <c r="X972" s="47">
        <v>14.5985401459854</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51.0948905109489</v>
      </c>
      <c r="D992" s="43">
        <f t="shared" si="49"/>
        <v>48.175182481751797</v>
      </c>
      <c r="E992" s="43">
        <f t="shared" si="49"/>
        <v>0.72992700729926996</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51.0948905109489</v>
      </c>
      <c r="V992" s="47">
        <v>48.175182481751797</v>
      </c>
      <c r="W992" s="47">
        <v>0.72992700729926996</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45.985401459854003</v>
      </c>
      <c r="D1012" s="43">
        <f t="shared" si="50"/>
        <v>51.0948905109489</v>
      </c>
      <c r="E1012" s="43">
        <f t="shared" si="50"/>
        <v>2.9197080291970798</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45.985401459854003</v>
      </c>
      <c r="V1012" s="47">
        <v>51.0948905109489</v>
      </c>
      <c r="W1012" s="47">
        <v>2.9197080291970798</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59"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60"/>
      <c r="E1029" s="60"/>
      <c r="F1029" s="60"/>
      <c r="G1029" s="60"/>
      <c r="H1029" s="60"/>
      <c r="I1029" s="60"/>
      <c r="J1029" s="60"/>
      <c r="K1029" s="60"/>
      <c r="L1029" s="60"/>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60"/>
      <c r="D1030" s="60"/>
      <c r="E1030" s="60"/>
      <c r="F1030" s="60"/>
      <c r="G1030" s="60"/>
      <c r="H1030" s="60"/>
      <c r="I1030" s="60"/>
      <c r="J1030" s="60"/>
      <c r="K1030" s="60"/>
      <c r="L1030" s="60"/>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56.9343065693431</v>
      </c>
      <c r="D1032" s="43">
        <f t="shared" si="51"/>
        <v>41.605839416058402</v>
      </c>
      <c r="E1032" s="43">
        <f t="shared" si="51"/>
        <v>1.4598540145985399</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56.9343065693431</v>
      </c>
      <c r="V1032" s="47">
        <v>41.605839416058402</v>
      </c>
      <c r="W1032" s="47">
        <v>1.4598540145985399</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25.5474452554745</v>
      </c>
      <c r="D1052" s="43">
        <f t="shared" si="52"/>
        <v>62.043795620437997</v>
      </c>
      <c r="E1052" s="43">
        <f t="shared" si="52"/>
        <v>12.408759124087601</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25.5474452554745</v>
      </c>
      <c r="V1052" s="47">
        <v>62.043795620437997</v>
      </c>
      <c r="W1052" s="47">
        <v>12.408759124087601</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28.4671532846715</v>
      </c>
      <c r="D1072" s="43">
        <f t="shared" si="53"/>
        <v>54.014598540145997</v>
      </c>
      <c r="E1072" s="43">
        <f t="shared" si="53"/>
        <v>9.4890510948905096</v>
      </c>
      <c r="F1072" s="43">
        <f t="shared" si="53"/>
        <v>8.0291970802919703</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28.4671532846715</v>
      </c>
      <c r="V1072" s="47">
        <v>54.014598540145997</v>
      </c>
      <c r="W1072" s="47">
        <v>9.4890510948905096</v>
      </c>
      <c r="X1072" s="47">
        <v>8.0291970802919703</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8.7591240875912408</v>
      </c>
      <c r="D1092" s="43">
        <f t="shared" si="54"/>
        <v>10.2189781021898</v>
      </c>
      <c r="E1092" s="43">
        <f t="shared" si="54"/>
        <v>24.087591240875899</v>
      </c>
      <c r="F1092" s="43">
        <f t="shared" si="54"/>
        <v>27.007299270072998</v>
      </c>
      <c r="G1092" s="43">
        <f t="shared" si="54"/>
        <v>29.927007299270102</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8.7591240875912408</v>
      </c>
      <c r="V1092" s="47">
        <v>10.2189781021898</v>
      </c>
      <c r="W1092" s="47">
        <v>24.087591240875899</v>
      </c>
      <c r="X1092" s="47">
        <v>27.007299270072998</v>
      </c>
      <c r="Y1092" s="47">
        <v>29.927007299270102</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5.8394160583941597</v>
      </c>
      <c r="D1112" s="43">
        <f t="shared" si="55"/>
        <v>6.5693430656934302</v>
      </c>
      <c r="E1112" s="43">
        <f t="shared" si="55"/>
        <v>16.058394160583902</v>
      </c>
      <c r="F1112" s="43">
        <f t="shared" si="55"/>
        <v>32.846715328467198</v>
      </c>
      <c r="G1112" s="43">
        <f t="shared" si="55"/>
        <v>38.686131386861298</v>
      </c>
      <c r="H1112" s="43" t="str">
        <f t="shared" si="55"/>
        <v/>
      </c>
      <c r="I1112" s="43" t="str">
        <f t="shared" si="55"/>
        <v/>
      </c>
      <c r="J1112" s="43" t="str">
        <f t="shared" si="55"/>
        <v/>
      </c>
      <c r="K1112" s="43" t="str">
        <f t="shared" si="55"/>
        <v/>
      </c>
      <c r="L1112" s="44">
        <f t="shared" si="55"/>
        <v>0</v>
      </c>
      <c r="T1112" s="23" t="s">
        <v>384</v>
      </c>
      <c r="U1112" s="47">
        <v>5.8394160583941597</v>
      </c>
      <c r="V1112" s="47">
        <v>6.5693430656934302</v>
      </c>
      <c r="W1112" s="47">
        <v>16.058394160583902</v>
      </c>
      <c r="X1112" s="47">
        <v>32.846715328467198</v>
      </c>
      <c r="Y1112" s="47">
        <v>38.686131386861298</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12.408759124087601</v>
      </c>
      <c r="D1132" s="43">
        <f t="shared" si="56"/>
        <v>13.868613138686101</v>
      </c>
      <c r="E1132" s="43">
        <f t="shared" si="56"/>
        <v>27.737226277372301</v>
      </c>
      <c r="F1132" s="43">
        <f t="shared" si="56"/>
        <v>15.3284671532847</v>
      </c>
      <c r="G1132" s="43">
        <f t="shared" si="56"/>
        <v>30.656934306569301</v>
      </c>
      <c r="H1132" s="43" t="str">
        <f t="shared" si="56"/>
        <v/>
      </c>
      <c r="I1132" s="43" t="str">
        <f t="shared" si="56"/>
        <v/>
      </c>
      <c r="J1132" s="43" t="str">
        <f t="shared" si="56"/>
        <v/>
      </c>
      <c r="K1132" s="43" t="str">
        <f t="shared" si="56"/>
        <v/>
      </c>
      <c r="L1132" s="44">
        <f t="shared" si="56"/>
        <v>0</v>
      </c>
      <c r="T1132" s="23" t="s">
        <v>384</v>
      </c>
      <c r="U1132" s="47">
        <v>12.408759124087601</v>
      </c>
      <c r="V1132" s="47">
        <v>13.868613138686101</v>
      </c>
      <c r="W1132" s="47">
        <v>27.737226277372301</v>
      </c>
      <c r="X1132" s="47">
        <v>15.3284671532847</v>
      </c>
      <c r="Y1132" s="47">
        <v>30.656934306569301</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3.6496350364963499</v>
      </c>
      <c r="D1152" s="43">
        <f t="shared" si="57"/>
        <v>4.3795620437956204</v>
      </c>
      <c r="E1152" s="43">
        <f t="shared" si="57"/>
        <v>13.868613138686101</v>
      </c>
      <c r="F1152" s="43">
        <f t="shared" si="57"/>
        <v>16.058394160583902</v>
      </c>
      <c r="G1152" s="43">
        <f t="shared" si="57"/>
        <v>62.043795620437997</v>
      </c>
      <c r="H1152" s="43" t="str">
        <f t="shared" si="57"/>
        <v/>
      </c>
      <c r="I1152" s="43" t="str">
        <f t="shared" si="57"/>
        <v/>
      </c>
      <c r="J1152" s="43" t="str">
        <f t="shared" si="57"/>
        <v/>
      </c>
      <c r="K1152" s="43" t="str">
        <f t="shared" si="57"/>
        <v/>
      </c>
      <c r="L1152" s="44">
        <f t="shared" si="57"/>
        <v>0</v>
      </c>
      <c r="T1152" s="23" t="s">
        <v>384</v>
      </c>
      <c r="U1152" s="47">
        <v>3.6496350364963499</v>
      </c>
      <c r="V1152" s="47">
        <v>4.3795620437956204</v>
      </c>
      <c r="W1152" s="47">
        <v>13.868613138686101</v>
      </c>
      <c r="X1152" s="47">
        <v>16.058394160583902</v>
      </c>
      <c r="Y1152" s="47">
        <v>62.043795620437997</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16.058394160583902</v>
      </c>
      <c r="D1172" s="43">
        <f t="shared" si="58"/>
        <v>64.233576642335805</v>
      </c>
      <c r="E1172" s="43">
        <f t="shared" si="58"/>
        <v>18.978102189781001</v>
      </c>
      <c r="F1172" s="43">
        <f t="shared" si="58"/>
        <v>0.72992700729926996</v>
      </c>
      <c r="G1172" s="43" t="str">
        <f t="shared" si="58"/>
        <v/>
      </c>
      <c r="H1172" s="43" t="str">
        <f t="shared" si="58"/>
        <v/>
      </c>
      <c r="I1172" s="43" t="str">
        <f t="shared" si="58"/>
        <v/>
      </c>
      <c r="J1172" s="43" t="str">
        <f t="shared" si="58"/>
        <v/>
      </c>
      <c r="K1172" s="43" t="str">
        <f t="shared" si="58"/>
        <v/>
      </c>
      <c r="L1172" s="44">
        <f t="shared" si="58"/>
        <v>0</v>
      </c>
      <c r="T1172" s="23" t="s">
        <v>384</v>
      </c>
      <c r="U1172" s="47">
        <v>16.058394160583902</v>
      </c>
      <c r="V1172" s="47">
        <v>64.233576642335805</v>
      </c>
      <c r="W1172" s="47">
        <v>18.978102189781001</v>
      </c>
      <c r="X1172" s="47">
        <v>0.72992700729926996</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8.7591240875912408</v>
      </c>
      <c r="D1192" s="43">
        <f t="shared" si="59"/>
        <v>59.124087591240901</v>
      </c>
      <c r="E1192" s="43">
        <f t="shared" si="59"/>
        <v>31.3868613138686</v>
      </c>
      <c r="F1192" s="43">
        <f t="shared" si="59"/>
        <v>0.72992700729926996</v>
      </c>
      <c r="G1192" s="43" t="str">
        <f t="shared" si="59"/>
        <v/>
      </c>
      <c r="H1192" s="43" t="str">
        <f t="shared" si="59"/>
        <v/>
      </c>
      <c r="I1192" s="43" t="str">
        <f t="shared" si="59"/>
        <v/>
      </c>
      <c r="J1192" s="43" t="str">
        <f t="shared" si="59"/>
        <v/>
      </c>
      <c r="K1192" s="43" t="str">
        <f t="shared" si="59"/>
        <v/>
      </c>
      <c r="L1192" s="44">
        <f t="shared" si="59"/>
        <v>0</v>
      </c>
      <c r="T1192" s="23" t="s">
        <v>384</v>
      </c>
      <c r="U1192" s="47">
        <v>8.7591240875912408</v>
      </c>
      <c r="V1192" s="47">
        <v>59.124087591240901</v>
      </c>
      <c r="W1192" s="47">
        <v>31.3868613138686</v>
      </c>
      <c r="X1192" s="47">
        <v>0.72992700729926996</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18.248175182481798</v>
      </c>
      <c r="D1212" s="43">
        <f t="shared" si="60"/>
        <v>71.532846715328503</v>
      </c>
      <c r="E1212" s="43">
        <f t="shared" si="60"/>
        <v>10.2189781021898</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18.248175182481798</v>
      </c>
      <c r="V1212" s="47">
        <v>71.532846715328503</v>
      </c>
      <c r="W1212" s="47">
        <v>10.2189781021898</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42.335766423357697</v>
      </c>
      <c r="D1232" s="43">
        <f t="shared" si="61"/>
        <v>52.554744525547399</v>
      </c>
      <c r="E1232" s="43">
        <f t="shared" si="61"/>
        <v>4.3795620437956204</v>
      </c>
      <c r="F1232" s="43">
        <f t="shared" si="61"/>
        <v>0</v>
      </c>
      <c r="G1232" s="43" t="str">
        <f t="shared" si="61"/>
        <v/>
      </c>
      <c r="H1232" s="43" t="str">
        <f t="shared" si="61"/>
        <v/>
      </c>
      <c r="I1232" s="43" t="str">
        <f t="shared" si="61"/>
        <v/>
      </c>
      <c r="J1232" s="43" t="str">
        <f t="shared" si="61"/>
        <v/>
      </c>
      <c r="K1232" s="43" t="str">
        <f t="shared" si="61"/>
        <v/>
      </c>
      <c r="L1232" s="44">
        <f t="shared" si="61"/>
        <v>0.72992700729926996</v>
      </c>
      <c r="T1232" s="23" t="s">
        <v>384</v>
      </c>
      <c r="U1232" s="47">
        <v>42.335766423357697</v>
      </c>
      <c r="V1232" s="47">
        <v>52.554744525547399</v>
      </c>
      <c r="W1232" s="47">
        <v>4.3795620437956204</v>
      </c>
      <c r="X1232" s="47">
        <v>0</v>
      </c>
      <c r="Y1232" s="47"/>
      <c r="Z1232" s="47"/>
      <c r="AA1232" s="47"/>
      <c r="AB1232" s="47"/>
      <c r="AC1232" s="47"/>
      <c r="AD1232" s="47">
        <v>0.72992700729926996</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28.4671532846715</v>
      </c>
      <c r="D1252" s="43">
        <f t="shared" si="62"/>
        <v>61.313868613138702</v>
      </c>
      <c r="E1252" s="43">
        <f t="shared" si="62"/>
        <v>9.4890510948905096</v>
      </c>
      <c r="F1252" s="43">
        <f t="shared" si="62"/>
        <v>0</v>
      </c>
      <c r="G1252" s="43" t="str">
        <f t="shared" si="62"/>
        <v/>
      </c>
      <c r="H1252" s="43" t="str">
        <f t="shared" si="62"/>
        <v/>
      </c>
      <c r="I1252" s="43" t="str">
        <f t="shared" si="62"/>
        <v/>
      </c>
      <c r="J1252" s="43" t="str">
        <f t="shared" si="62"/>
        <v/>
      </c>
      <c r="K1252" s="43" t="str">
        <f t="shared" si="62"/>
        <v/>
      </c>
      <c r="L1252" s="44">
        <f t="shared" si="62"/>
        <v>0.72992700729926996</v>
      </c>
      <c r="T1252" s="23" t="s">
        <v>384</v>
      </c>
      <c r="U1252" s="47">
        <v>28.4671532846715</v>
      </c>
      <c r="V1252" s="47">
        <v>61.313868613138702</v>
      </c>
      <c r="W1252" s="47">
        <v>9.4890510948905096</v>
      </c>
      <c r="X1252" s="47">
        <v>0</v>
      </c>
      <c r="Y1252" s="47"/>
      <c r="Z1252" s="47"/>
      <c r="AA1252" s="47"/>
      <c r="AB1252" s="47"/>
      <c r="AC1252" s="47"/>
      <c r="AD1252" s="47">
        <v>0.72992700729926996</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62.043795620437997</v>
      </c>
      <c r="D1272" s="43">
        <f t="shared" si="63"/>
        <v>35.036496350364999</v>
      </c>
      <c r="E1272" s="43">
        <f t="shared" si="63"/>
        <v>2.1897810218978102</v>
      </c>
      <c r="F1272" s="43">
        <f t="shared" si="63"/>
        <v>0</v>
      </c>
      <c r="G1272" s="43" t="str">
        <f t="shared" si="63"/>
        <v/>
      </c>
      <c r="H1272" s="43" t="str">
        <f t="shared" si="63"/>
        <v/>
      </c>
      <c r="I1272" s="43" t="str">
        <f t="shared" si="63"/>
        <v/>
      </c>
      <c r="J1272" s="43" t="str">
        <f t="shared" si="63"/>
        <v/>
      </c>
      <c r="K1272" s="43" t="str">
        <f t="shared" si="63"/>
        <v/>
      </c>
      <c r="L1272" s="44">
        <f t="shared" si="63"/>
        <v>0.72992700729926996</v>
      </c>
      <c r="T1272" s="23" t="s">
        <v>384</v>
      </c>
      <c r="U1272" s="47">
        <v>62.043795620437997</v>
      </c>
      <c r="V1272" s="47">
        <v>35.036496350364999</v>
      </c>
      <c r="W1272" s="47">
        <v>2.1897810218978102</v>
      </c>
      <c r="X1272" s="47">
        <v>0</v>
      </c>
      <c r="Y1272" s="47"/>
      <c r="Z1272" s="47"/>
      <c r="AA1272" s="47"/>
      <c r="AB1272" s="47"/>
      <c r="AC1272" s="47"/>
      <c r="AD1272" s="47">
        <v>0.72992700729926996</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32.846715328467198</v>
      </c>
      <c r="D1292" s="43">
        <f t="shared" si="64"/>
        <v>58.394160583941598</v>
      </c>
      <c r="E1292" s="43">
        <f t="shared" si="64"/>
        <v>7.2992700729926998</v>
      </c>
      <c r="F1292" s="43">
        <f t="shared" si="64"/>
        <v>1.4598540145985399</v>
      </c>
      <c r="G1292" s="43" t="str">
        <f t="shared" si="64"/>
        <v/>
      </c>
      <c r="H1292" s="43" t="str">
        <f t="shared" si="64"/>
        <v/>
      </c>
      <c r="I1292" s="43" t="str">
        <f t="shared" si="64"/>
        <v/>
      </c>
      <c r="J1292" s="43" t="str">
        <f t="shared" si="64"/>
        <v/>
      </c>
      <c r="K1292" s="43" t="str">
        <f t="shared" si="64"/>
        <v/>
      </c>
      <c r="L1292" s="44">
        <f t="shared" si="64"/>
        <v>0</v>
      </c>
      <c r="T1292" s="23" t="s">
        <v>384</v>
      </c>
      <c r="U1292" s="47">
        <v>32.846715328467198</v>
      </c>
      <c r="V1292" s="47">
        <v>58.394160583941598</v>
      </c>
      <c r="W1292" s="47">
        <v>7.2992700729926998</v>
      </c>
      <c r="X1292" s="47">
        <v>1.4598540145985399</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6.5693430656934302</v>
      </c>
      <c r="D1312" s="43">
        <f t="shared" si="65"/>
        <v>64.963503649635001</v>
      </c>
      <c r="E1312" s="43">
        <f t="shared" si="65"/>
        <v>27.007299270072998</v>
      </c>
      <c r="F1312" s="43">
        <f t="shared" si="65"/>
        <v>1.4598540145985399</v>
      </c>
      <c r="G1312" s="43" t="str">
        <f t="shared" si="65"/>
        <v/>
      </c>
      <c r="H1312" s="43" t="str">
        <f t="shared" si="65"/>
        <v/>
      </c>
      <c r="I1312" s="43" t="str">
        <f t="shared" si="65"/>
        <v/>
      </c>
      <c r="J1312" s="43" t="str">
        <f t="shared" si="65"/>
        <v/>
      </c>
      <c r="K1312" s="43" t="str">
        <f t="shared" si="65"/>
        <v/>
      </c>
      <c r="L1312" s="44">
        <f t="shared" si="65"/>
        <v>0</v>
      </c>
      <c r="T1312" s="23" t="s">
        <v>384</v>
      </c>
      <c r="U1312" s="47">
        <v>6.5693430656934302</v>
      </c>
      <c r="V1312" s="47">
        <v>64.963503649635001</v>
      </c>
      <c r="W1312" s="47">
        <v>27.007299270072998</v>
      </c>
      <c r="X1312" s="47">
        <v>1.4598540145985399</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5.10948905109489</v>
      </c>
      <c r="D1332" s="43">
        <f t="shared" si="66"/>
        <v>52.554744525547399</v>
      </c>
      <c r="E1332" s="43">
        <f t="shared" si="66"/>
        <v>40.875912408759099</v>
      </c>
      <c r="F1332" s="43">
        <f t="shared" si="66"/>
        <v>1.4598540145985399</v>
      </c>
      <c r="G1332" s="43" t="str">
        <f t="shared" si="66"/>
        <v/>
      </c>
      <c r="H1332" s="43" t="str">
        <f t="shared" si="66"/>
        <v/>
      </c>
      <c r="I1332" s="43" t="str">
        <f t="shared" si="66"/>
        <v/>
      </c>
      <c r="J1332" s="43" t="str">
        <f t="shared" si="66"/>
        <v/>
      </c>
      <c r="K1332" s="43" t="str">
        <f t="shared" si="66"/>
        <v/>
      </c>
      <c r="L1332" s="44">
        <f t="shared" si="66"/>
        <v>0</v>
      </c>
      <c r="T1332" s="23" t="s">
        <v>384</v>
      </c>
      <c r="U1332" s="47">
        <v>5.10948905109489</v>
      </c>
      <c r="V1332" s="47">
        <v>52.554744525547399</v>
      </c>
      <c r="W1332" s="47">
        <v>40.875912408759099</v>
      </c>
      <c r="X1332" s="47">
        <v>1.4598540145985399</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56.9343065693431</v>
      </c>
      <c r="D1352" s="43">
        <f t="shared" si="67"/>
        <v>39.416058394160601</v>
      </c>
      <c r="E1352" s="43">
        <f t="shared" si="67"/>
        <v>3.6496350364963499</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56.9343065693431</v>
      </c>
      <c r="V1352" s="47">
        <v>39.416058394160601</v>
      </c>
      <c r="W1352" s="47">
        <v>3.6496350364963499</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61"/>
      <c r="E1369" s="61"/>
      <c r="F1369" s="61"/>
      <c r="G1369" s="61"/>
      <c r="H1369" s="61"/>
      <c r="I1369" s="61"/>
      <c r="J1369" s="61"/>
      <c r="K1369" s="61"/>
      <c r="L1369" s="61"/>
    </row>
    <row r="1370" spans="2:30" s="21" customFormat="1" ht="17.25" customHeight="1" x14ac:dyDescent="0.15">
      <c r="B1370" s="51"/>
      <c r="C1370" s="61"/>
      <c r="D1370" s="61"/>
      <c r="E1370" s="61"/>
      <c r="F1370" s="61"/>
      <c r="G1370" s="61"/>
      <c r="H1370" s="61"/>
      <c r="I1370" s="61"/>
      <c r="J1370" s="61"/>
      <c r="K1370" s="61"/>
      <c r="L1370" s="6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19.7080291970803</v>
      </c>
      <c r="D1372" s="43">
        <f t="shared" si="68"/>
        <v>68.613138686131407</v>
      </c>
      <c r="E1372" s="43">
        <f t="shared" si="68"/>
        <v>11.6788321167883</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19.7080291970803</v>
      </c>
      <c r="V1372" s="47">
        <v>68.613138686131407</v>
      </c>
      <c r="W1372" s="47">
        <v>11.6788321167883</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10.2189781021898</v>
      </c>
      <c r="D1392" s="43">
        <f t="shared" si="69"/>
        <v>64.963503649635001</v>
      </c>
      <c r="E1392" s="43">
        <f t="shared" si="69"/>
        <v>24.817518248175201</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10.2189781021898</v>
      </c>
      <c r="V1392" s="47">
        <v>64.963503649635001</v>
      </c>
      <c r="W1392" s="47">
        <v>24.817518248175201</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29.197080291970799</v>
      </c>
      <c r="D1412" s="43">
        <f t="shared" si="70"/>
        <v>61.313868613138702</v>
      </c>
      <c r="E1412" s="43">
        <f t="shared" si="70"/>
        <v>9.4890510948905096</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29.197080291970799</v>
      </c>
      <c r="V1412" s="47">
        <v>61.313868613138702</v>
      </c>
      <c r="W1412" s="47">
        <v>9.4890510948905096</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25.5474452554745</v>
      </c>
      <c r="D1432" s="43">
        <f t="shared" si="71"/>
        <v>56.204379562043798</v>
      </c>
      <c r="E1432" s="43">
        <f t="shared" si="71"/>
        <v>18.248175182481798</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25.5474452554745</v>
      </c>
      <c r="V1432" s="47">
        <v>56.204379562043798</v>
      </c>
      <c r="W1432" s="47">
        <v>18.248175182481798</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13.868613138686101</v>
      </c>
      <c r="D1452" s="43">
        <f t="shared" si="72"/>
        <v>51.824817518248203</v>
      </c>
      <c r="E1452" s="43">
        <f t="shared" si="72"/>
        <v>32.846715328467198</v>
      </c>
      <c r="F1452" s="43">
        <f t="shared" si="72"/>
        <v>1.4598540145985399</v>
      </c>
      <c r="G1452" s="43" t="str">
        <f t="shared" si="72"/>
        <v/>
      </c>
      <c r="H1452" s="43" t="str">
        <f t="shared" si="72"/>
        <v/>
      </c>
      <c r="I1452" s="43" t="str">
        <f t="shared" si="72"/>
        <v/>
      </c>
      <c r="J1452" s="43" t="str">
        <f t="shared" si="72"/>
        <v/>
      </c>
      <c r="K1452" s="43" t="str">
        <f t="shared" si="72"/>
        <v/>
      </c>
      <c r="L1452" s="44">
        <f t="shared" si="72"/>
        <v>0</v>
      </c>
      <c r="T1452" s="23" t="s">
        <v>384</v>
      </c>
      <c r="U1452" s="47">
        <v>13.868613138686101</v>
      </c>
      <c r="V1452" s="47">
        <v>51.824817518248203</v>
      </c>
      <c r="W1452" s="47">
        <v>32.846715328467198</v>
      </c>
      <c r="X1452" s="47">
        <v>1.4598540145985399</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29.927007299270102</v>
      </c>
      <c r="D1472" s="43">
        <f t="shared" si="73"/>
        <v>62.7737226277372</v>
      </c>
      <c r="E1472" s="43">
        <f t="shared" si="73"/>
        <v>7.2992700729926998</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29.927007299270102</v>
      </c>
      <c r="V1472" s="47">
        <v>62.7737226277372</v>
      </c>
      <c r="W1472" s="47">
        <v>7.2992700729926998</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35.036496350364999</v>
      </c>
      <c r="D1492" s="43">
        <f t="shared" si="74"/>
        <v>56.9343065693431</v>
      </c>
      <c r="E1492" s="43">
        <f t="shared" si="74"/>
        <v>8.0291970802919703</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35.036496350364999</v>
      </c>
      <c r="V1492" s="47">
        <v>56.9343065693431</v>
      </c>
      <c r="W1492" s="47">
        <v>8.0291970802919703</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99.270072992700705</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0.72992700729926996</v>
      </c>
      <c r="T1512" s="23" t="s">
        <v>384</v>
      </c>
      <c r="U1512" s="47">
        <v>0</v>
      </c>
      <c r="V1512" s="47">
        <v>99.270072992700705</v>
      </c>
      <c r="W1512" s="47"/>
      <c r="X1512" s="47"/>
      <c r="Y1512" s="47"/>
      <c r="Z1512" s="47"/>
      <c r="AA1512" s="47"/>
      <c r="AB1512" s="47"/>
      <c r="AC1512" s="47"/>
      <c r="AD1512" s="47">
        <v>0.72992700729926996</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51.824817518248203</v>
      </c>
      <c r="D1532" s="43">
        <f t="shared" si="76"/>
        <v>46.715328467153299</v>
      </c>
      <c r="E1532" s="43">
        <f t="shared" si="76"/>
        <v>0.72992700729926996</v>
      </c>
      <c r="F1532" s="43">
        <f t="shared" si="76"/>
        <v>0</v>
      </c>
      <c r="G1532" s="43" t="str">
        <f t="shared" si="76"/>
        <v/>
      </c>
      <c r="H1532" s="43" t="str">
        <f t="shared" si="76"/>
        <v/>
      </c>
      <c r="I1532" s="43" t="str">
        <f t="shared" si="76"/>
        <v/>
      </c>
      <c r="J1532" s="43" t="str">
        <f t="shared" si="76"/>
        <v/>
      </c>
      <c r="K1532" s="43" t="str">
        <f t="shared" si="76"/>
        <v/>
      </c>
      <c r="L1532" s="44">
        <f t="shared" si="76"/>
        <v>0.72992700729926996</v>
      </c>
      <c r="T1532" s="23" t="s">
        <v>384</v>
      </c>
      <c r="U1532" s="47">
        <v>51.824817518248203</v>
      </c>
      <c r="V1532" s="47">
        <v>46.715328467153299</v>
      </c>
      <c r="W1532" s="47">
        <v>0.72992700729926996</v>
      </c>
      <c r="X1532" s="47">
        <v>0</v>
      </c>
      <c r="Y1532" s="47"/>
      <c r="Z1532" s="47"/>
      <c r="AA1532" s="47"/>
      <c r="AB1532" s="47"/>
      <c r="AC1532" s="47"/>
      <c r="AD1532" s="47">
        <v>0.72992700729926996</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59" t="str">
        <f>T1551</f>
        <v>学校の教員は，特別支援教育について理解し，前年度までに，調査対象学年の生徒に対する授業の中で，生徒の特性に応じた指導上の工夫（板書や説明の仕方，教材の工夫など）を行いましたか</v>
      </c>
      <c r="D1549" s="60"/>
      <c r="E1549" s="60"/>
      <c r="F1549" s="60"/>
      <c r="G1549" s="60"/>
      <c r="H1549" s="60"/>
      <c r="I1549" s="60"/>
      <c r="J1549" s="60"/>
      <c r="K1549" s="60"/>
      <c r="L1549" s="60"/>
    </row>
    <row r="1550" spans="2:30" s="21" customFormat="1" ht="17.25" customHeight="1" x14ac:dyDescent="0.15">
      <c r="B1550" s="51"/>
      <c r="C1550" s="60"/>
      <c r="D1550" s="60"/>
      <c r="E1550" s="60"/>
      <c r="F1550" s="60"/>
      <c r="G1550" s="60"/>
      <c r="H1550" s="60"/>
      <c r="I1550" s="60"/>
      <c r="J1550" s="60"/>
      <c r="K1550" s="60"/>
      <c r="L1550" s="6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25.5474452554745</v>
      </c>
      <c r="D1552" s="43">
        <f t="shared" si="77"/>
        <v>46.715328467153299</v>
      </c>
      <c r="E1552" s="43">
        <f t="shared" si="77"/>
        <v>20.437956204379599</v>
      </c>
      <c r="F1552" s="43">
        <f t="shared" si="77"/>
        <v>7.2992700729926998</v>
      </c>
      <c r="G1552" s="43" t="str">
        <f t="shared" si="77"/>
        <v/>
      </c>
      <c r="H1552" s="43" t="str">
        <f t="shared" si="77"/>
        <v/>
      </c>
      <c r="I1552" s="43" t="str">
        <f t="shared" si="77"/>
        <v/>
      </c>
      <c r="J1552" s="43" t="str">
        <f t="shared" si="77"/>
        <v/>
      </c>
      <c r="K1552" s="43" t="str">
        <f t="shared" si="77"/>
        <v/>
      </c>
      <c r="L1552" s="44">
        <f t="shared" si="77"/>
        <v>0</v>
      </c>
      <c r="T1552" s="23" t="s">
        <v>384</v>
      </c>
      <c r="U1552" s="47">
        <v>25.5474452554745</v>
      </c>
      <c r="V1552" s="47">
        <v>46.715328467153299</v>
      </c>
      <c r="W1552" s="47">
        <v>20.437956204379599</v>
      </c>
      <c r="X1552" s="47">
        <v>7.2992700729926998</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17.518248175182499</v>
      </c>
      <c r="D1572" s="43">
        <f t="shared" si="78"/>
        <v>45.255474452554701</v>
      </c>
      <c r="E1572" s="43">
        <f t="shared" si="78"/>
        <v>33.576642335766401</v>
      </c>
      <c r="F1572" s="43">
        <f t="shared" si="78"/>
        <v>3.6496350364963499</v>
      </c>
      <c r="G1572" s="43" t="str">
        <f t="shared" si="78"/>
        <v/>
      </c>
      <c r="H1572" s="43" t="str">
        <f t="shared" si="78"/>
        <v/>
      </c>
      <c r="I1572" s="43" t="str">
        <f t="shared" si="78"/>
        <v/>
      </c>
      <c r="J1572" s="43" t="str">
        <f t="shared" si="78"/>
        <v/>
      </c>
      <c r="K1572" s="43" t="str">
        <f t="shared" si="78"/>
        <v/>
      </c>
      <c r="L1572" s="44">
        <f t="shared" si="78"/>
        <v>0</v>
      </c>
      <c r="T1572" s="23" t="s">
        <v>384</v>
      </c>
      <c r="U1572" s="47">
        <v>17.518248175182499</v>
      </c>
      <c r="V1572" s="47">
        <v>45.255474452554701</v>
      </c>
      <c r="W1572" s="47">
        <v>33.576642335766401</v>
      </c>
      <c r="X1572" s="47">
        <v>3.6496350364963499</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21.897810218978101</v>
      </c>
      <c r="D1592" s="43">
        <f t="shared" si="79"/>
        <v>31.3868613138686</v>
      </c>
      <c r="E1592" s="43">
        <f t="shared" si="79"/>
        <v>26.277372262773699</v>
      </c>
      <c r="F1592" s="43">
        <f t="shared" si="79"/>
        <v>20.437956204379599</v>
      </c>
      <c r="G1592" s="43" t="str">
        <f t="shared" si="79"/>
        <v/>
      </c>
      <c r="H1592" s="43" t="str">
        <f t="shared" si="79"/>
        <v/>
      </c>
      <c r="I1592" s="43" t="str">
        <f t="shared" si="79"/>
        <v/>
      </c>
      <c r="J1592" s="43" t="str">
        <f t="shared" si="79"/>
        <v/>
      </c>
      <c r="K1592" s="43" t="str">
        <f t="shared" si="79"/>
        <v/>
      </c>
      <c r="L1592" s="44">
        <f t="shared" si="79"/>
        <v>0</v>
      </c>
      <c r="T1592" s="23" t="s">
        <v>384</v>
      </c>
      <c r="U1592" s="47">
        <v>21.897810218978101</v>
      </c>
      <c r="V1592" s="47">
        <v>31.3868613138686</v>
      </c>
      <c r="W1592" s="47">
        <v>26.277372262773699</v>
      </c>
      <c r="X1592" s="47">
        <v>20.437956204379599</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17.518248175182499</v>
      </c>
      <c r="D1612" s="43">
        <f t="shared" si="80"/>
        <v>21.167883211678799</v>
      </c>
      <c r="E1612" s="43">
        <f t="shared" si="80"/>
        <v>27.007299270072998</v>
      </c>
      <c r="F1612" s="43">
        <f t="shared" si="80"/>
        <v>34.306569343065703</v>
      </c>
      <c r="G1612" s="43" t="str">
        <f t="shared" si="80"/>
        <v/>
      </c>
      <c r="H1612" s="43" t="str">
        <f t="shared" si="80"/>
        <v/>
      </c>
      <c r="I1612" s="43" t="str">
        <f t="shared" si="80"/>
        <v/>
      </c>
      <c r="J1612" s="43" t="str">
        <f t="shared" si="80"/>
        <v/>
      </c>
      <c r="K1612" s="43" t="str">
        <f t="shared" si="80"/>
        <v/>
      </c>
      <c r="L1612" s="44">
        <f t="shared" si="80"/>
        <v>0</v>
      </c>
      <c r="T1612" s="23" t="s">
        <v>384</v>
      </c>
      <c r="U1612" s="47">
        <v>17.518248175182499</v>
      </c>
      <c r="V1612" s="47">
        <v>21.167883211678799</v>
      </c>
      <c r="W1612" s="47">
        <v>27.007299270072998</v>
      </c>
      <c r="X1612" s="47">
        <v>34.306569343065703</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2.9197080291970798</v>
      </c>
      <c r="D1632" s="43">
        <f t="shared" si="81"/>
        <v>5.10948905109489</v>
      </c>
      <c r="E1632" s="43">
        <f t="shared" si="81"/>
        <v>45.255474452554701</v>
      </c>
      <c r="F1632" s="43">
        <f t="shared" si="81"/>
        <v>46.715328467153299</v>
      </c>
      <c r="G1632" s="43" t="str">
        <f t="shared" si="81"/>
        <v/>
      </c>
      <c r="H1632" s="43" t="str">
        <f t="shared" si="81"/>
        <v/>
      </c>
      <c r="I1632" s="43" t="str">
        <f t="shared" si="81"/>
        <v/>
      </c>
      <c r="J1632" s="43" t="str">
        <f t="shared" si="81"/>
        <v/>
      </c>
      <c r="K1632" s="43" t="str">
        <f t="shared" si="81"/>
        <v/>
      </c>
      <c r="L1632" s="44">
        <f t="shared" si="81"/>
        <v>0</v>
      </c>
      <c r="T1632" s="23" t="s">
        <v>384</v>
      </c>
      <c r="U1632" s="47">
        <v>2.9197080291970798</v>
      </c>
      <c r="V1632" s="47">
        <v>5.10948905109489</v>
      </c>
      <c r="W1632" s="47">
        <v>45.255474452554701</v>
      </c>
      <c r="X1632" s="47">
        <v>46.715328467153299</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98.540145985401494</v>
      </c>
      <c r="D1652" s="43">
        <f t="shared" si="82"/>
        <v>1.4598540145985399</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98.540145985401494</v>
      </c>
      <c r="V1652" s="47">
        <v>1.4598540145985399</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37.956204379562003</v>
      </c>
      <c r="D1672" s="43">
        <f t="shared" si="83"/>
        <v>50.364963503649598</v>
      </c>
      <c r="E1672" s="43">
        <f t="shared" si="83"/>
        <v>10.2189781021898</v>
      </c>
      <c r="F1672" s="43">
        <f t="shared" si="83"/>
        <v>1.4598540145985399</v>
      </c>
      <c r="G1672" s="43" t="str">
        <f t="shared" si="83"/>
        <v/>
      </c>
      <c r="H1672" s="43" t="str">
        <f t="shared" si="83"/>
        <v/>
      </c>
      <c r="I1672" s="43" t="str">
        <f t="shared" si="83"/>
        <v/>
      </c>
      <c r="J1672" s="43" t="str">
        <f t="shared" si="83"/>
        <v/>
      </c>
      <c r="K1672" s="43" t="str">
        <f t="shared" si="83"/>
        <v/>
      </c>
      <c r="L1672" s="44">
        <f t="shared" si="83"/>
        <v>0</v>
      </c>
      <c r="T1672" s="23" t="s">
        <v>384</v>
      </c>
      <c r="U1672" s="47">
        <v>37.956204379562003</v>
      </c>
      <c r="V1672" s="47">
        <v>50.364963503649598</v>
      </c>
      <c r="W1672" s="47">
        <v>10.2189781021898</v>
      </c>
      <c r="X1672" s="47">
        <v>1.4598540145985399</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12.408759124087601</v>
      </c>
      <c r="D1692" s="43">
        <f t="shared" si="84"/>
        <v>40.875912408759099</v>
      </c>
      <c r="E1692" s="43">
        <f t="shared" si="84"/>
        <v>8.7591240875912408</v>
      </c>
      <c r="F1692" s="43">
        <f t="shared" si="84"/>
        <v>37.956204379562003</v>
      </c>
      <c r="G1692" s="43" t="str">
        <f t="shared" si="84"/>
        <v/>
      </c>
      <c r="H1692" s="43" t="str">
        <f t="shared" si="84"/>
        <v/>
      </c>
      <c r="I1692" s="43" t="str">
        <f t="shared" si="84"/>
        <v/>
      </c>
      <c r="J1692" s="43" t="str">
        <f t="shared" si="84"/>
        <v/>
      </c>
      <c r="K1692" s="43" t="str">
        <f t="shared" si="84"/>
        <v/>
      </c>
      <c r="L1692" s="44">
        <f t="shared" si="84"/>
        <v>0</v>
      </c>
      <c r="T1692" s="23" t="s">
        <v>384</v>
      </c>
      <c r="U1692" s="47">
        <v>12.408759124087601</v>
      </c>
      <c r="V1692" s="47">
        <v>40.875912408759099</v>
      </c>
      <c r="W1692" s="47">
        <v>8.7591240875912408</v>
      </c>
      <c r="X1692" s="47">
        <v>37.956204379562003</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23.3576642335766</v>
      </c>
      <c r="D1712" s="43">
        <f t="shared" si="85"/>
        <v>62.7737226277372</v>
      </c>
      <c r="E1712" s="43">
        <f t="shared" si="85"/>
        <v>5.10948905109489</v>
      </c>
      <c r="F1712" s="43">
        <f t="shared" si="85"/>
        <v>5.8394160583941597</v>
      </c>
      <c r="G1712" s="43" t="str">
        <f t="shared" si="85"/>
        <v/>
      </c>
      <c r="H1712" s="43" t="str">
        <f t="shared" si="85"/>
        <v/>
      </c>
      <c r="I1712" s="43" t="str">
        <f t="shared" si="85"/>
        <v/>
      </c>
      <c r="J1712" s="43" t="str">
        <f t="shared" si="85"/>
        <v/>
      </c>
      <c r="K1712" s="43" t="str">
        <f t="shared" si="85"/>
        <v/>
      </c>
      <c r="L1712" s="44">
        <f t="shared" si="85"/>
        <v>2.9197080291970798</v>
      </c>
      <c r="T1712" s="23" t="s">
        <v>384</v>
      </c>
      <c r="U1712" s="47">
        <v>23.3576642335766</v>
      </c>
      <c r="V1712" s="47">
        <v>62.7737226277372</v>
      </c>
      <c r="W1712" s="47">
        <v>5.10948905109489</v>
      </c>
      <c r="X1712" s="47">
        <v>5.8394160583941597</v>
      </c>
      <c r="Y1712" s="47"/>
      <c r="Z1712" s="47"/>
      <c r="AA1712" s="47"/>
      <c r="AB1712" s="47"/>
      <c r="AC1712" s="47"/>
      <c r="AD1712" s="47">
        <v>2.9197080291970798</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43.795620437956202</v>
      </c>
      <c r="D1732" s="43">
        <f t="shared" si="86"/>
        <v>41.605839416058402</v>
      </c>
      <c r="E1732" s="43">
        <f t="shared" si="86"/>
        <v>14.5985401459854</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43.795620437956202</v>
      </c>
      <c r="V1732" s="47">
        <v>41.605839416058402</v>
      </c>
      <c r="W1732" s="47">
        <v>14.5985401459854</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48.9051094890511</v>
      </c>
      <c r="D1752" s="43">
        <f t="shared" si="87"/>
        <v>43.0656934306569</v>
      </c>
      <c r="E1752" s="43">
        <f t="shared" si="87"/>
        <v>8.0291970802919703</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48.9051094890511</v>
      </c>
      <c r="V1752" s="47">
        <v>43.0656934306569</v>
      </c>
      <c r="W1752" s="47">
        <v>8.0291970802919703</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48.9051094890511</v>
      </c>
      <c r="D1772" s="43">
        <f t="shared" si="88"/>
        <v>40.145985401459903</v>
      </c>
      <c r="E1772" s="43">
        <f t="shared" si="88"/>
        <v>10.9489051094891</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48.9051094890511</v>
      </c>
      <c r="V1772" s="47">
        <v>40.145985401459903</v>
      </c>
      <c r="W1772" s="47">
        <v>10.9489051094891</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54.014598540145997</v>
      </c>
      <c r="D1792" s="43">
        <f t="shared" si="89"/>
        <v>39.416058394160601</v>
      </c>
      <c r="E1792" s="43">
        <f t="shared" si="89"/>
        <v>6.5693430656934302</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54.014598540145997</v>
      </c>
      <c r="V1792" s="47">
        <v>39.416058394160601</v>
      </c>
      <c r="W1792" s="47">
        <v>6.5693430656934302</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33.576642335766401</v>
      </c>
      <c r="D1812" s="43">
        <f t="shared" si="90"/>
        <v>50.364963503649598</v>
      </c>
      <c r="E1812" s="43">
        <f t="shared" si="90"/>
        <v>15.3284671532847</v>
      </c>
      <c r="F1812" s="43">
        <f t="shared" si="90"/>
        <v>0.72992700729926996</v>
      </c>
      <c r="G1812" s="43" t="str">
        <f t="shared" si="90"/>
        <v/>
      </c>
      <c r="H1812" s="43" t="str">
        <f t="shared" si="90"/>
        <v/>
      </c>
      <c r="I1812" s="43" t="str">
        <f t="shared" si="90"/>
        <v/>
      </c>
      <c r="J1812" s="43" t="str">
        <f t="shared" si="90"/>
        <v/>
      </c>
      <c r="K1812" s="43" t="str">
        <f t="shared" si="90"/>
        <v/>
      </c>
      <c r="L1812" s="44">
        <f t="shared" si="90"/>
        <v>0</v>
      </c>
      <c r="T1812" s="23" t="s">
        <v>384</v>
      </c>
      <c r="U1812" s="47">
        <v>33.576642335766401</v>
      </c>
      <c r="V1812" s="47">
        <v>50.364963503649598</v>
      </c>
      <c r="W1812" s="47">
        <v>15.3284671532847</v>
      </c>
      <c r="X1812" s="47">
        <v>0.72992700729926996</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24.817518248175201</v>
      </c>
      <c r="D1832" s="43">
        <f t="shared" si="91"/>
        <v>48.175182481751797</v>
      </c>
      <c r="E1832" s="43">
        <f t="shared" si="91"/>
        <v>26.277372262773699</v>
      </c>
      <c r="F1832" s="43">
        <f t="shared" si="91"/>
        <v>0.72992700729926996</v>
      </c>
      <c r="G1832" s="43" t="str">
        <f t="shared" si="91"/>
        <v/>
      </c>
      <c r="H1832" s="43" t="str">
        <f t="shared" si="91"/>
        <v/>
      </c>
      <c r="I1832" s="43" t="str">
        <f t="shared" si="91"/>
        <v/>
      </c>
      <c r="J1832" s="43" t="str">
        <f t="shared" si="91"/>
        <v/>
      </c>
      <c r="K1832" s="43" t="str">
        <f t="shared" si="91"/>
        <v/>
      </c>
      <c r="L1832" s="44">
        <f t="shared" si="91"/>
        <v>0</v>
      </c>
      <c r="T1832" s="23" t="s">
        <v>384</v>
      </c>
      <c r="U1832" s="47">
        <v>24.817518248175201</v>
      </c>
      <c r="V1832" s="47">
        <v>48.175182481751797</v>
      </c>
      <c r="W1832" s="47">
        <v>26.277372262773699</v>
      </c>
      <c r="X1832" s="47">
        <v>0.72992700729926996</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12.408759124087601</v>
      </c>
      <c r="D1852" s="43">
        <f t="shared" si="92"/>
        <v>57.664233576642303</v>
      </c>
      <c r="E1852" s="43">
        <f t="shared" si="92"/>
        <v>29.197080291970799</v>
      </c>
      <c r="F1852" s="43">
        <f t="shared" si="92"/>
        <v>0.72992700729926996</v>
      </c>
      <c r="G1852" s="43" t="str">
        <f t="shared" si="92"/>
        <v/>
      </c>
      <c r="H1852" s="43" t="str">
        <f t="shared" si="92"/>
        <v/>
      </c>
      <c r="I1852" s="43" t="str">
        <f t="shared" si="92"/>
        <v/>
      </c>
      <c r="J1852" s="43" t="str">
        <f t="shared" si="92"/>
        <v/>
      </c>
      <c r="K1852" s="43" t="str">
        <f t="shared" si="92"/>
        <v/>
      </c>
      <c r="L1852" s="44">
        <f t="shared" si="92"/>
        <v>0</v>
      </c>
      <c r="T1852" s="23" t="s">
        <v>384</v>
      </c>
      <c r="U1852" s="47">
        <v>12.408759124087601</v>
      </c>
      <c r="V1852" s="47">
        <v>57.664233576642303</v>
      </c>
      <c r="W1852" s="47">
        <v>29.197080291970799</v>
      </c>
      <c r="X1852" s="47">
        <v>0.72992700729926996</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31.3868613138686</v>
      </c>
      <c r="D1872" s="43">
        <f t="shared" si="93"/>
        <v>53.284671532846701</v>
      </c>
      <c r="E1872" s="43">
        <f t="shared" si="93"/>
        <v>14.5985401459854</v>
      </c>
      <c r="F1872" s="43">
        <f t="shared" si="93"/>
        <v>0.72992700729926996</v>
      </c>
      <c r="G1872" s="43" t="str">
        <f t="shared" si="93"/>
        <v/>
      </c>
      <c r="H1872" s="43" t="str">
        <f t="shared" si="93"/>
        <v/>
      </c>
      <c r="I1872" s="43" t="str">
        <f t="shared" si="93"/>
        <v/>
      </c>
      <c r="J1872" s="43" t="str">
        <f t="shared" si="93"/>
        <v/>
      </c>
      <c r="K1872" s="43" t="str">
        <f t="shared" si="93"/>
        <v/>
      </c>
      <c r="L1872" s="44">
        <f t="shared" si="93"/>
        <v>0</v>
      </c>
      <c r="T1872" s="23" t="s">
        <v>384</v>
      </c>
      <c r="U1872" s="47">
        <v>31.3868613138686</v>
      </c>
      <c r="V1872" s="47">
        <v>53.284671532846701</v>
      </c>
      <c r="W1872" s="47">
        <v>14.5985401459854</v>
      </c>
      <c r="X1872" s="47">
        <v>0.72992700729926996</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24.817518248175201</v>
      </c>
      <c r="D1892" s="43">
        <f t="shared" si="94"/>
        <v>43.795620437956202</v>
      </c>
      <c r="E1892" s="43">
        <f t="shared" si="94"/>
        <v>29.197080291970799</v>
      </c>
      <c r="F1892" s="43">
        <f t="shared" si="94"/>
        <v>2.1897810218978102</v>
      </c>
      <c r="G1892" s="43" t="str">
        <f t="shared" si="94"/>
        <v/>
      </c>
      <c r="H1892" s="43" t="str">
        <f t="shared" si="94"/>
        <v/>
      </c>
      <c r="I1892" s="43" t="str">
        <f t="shared" si="94"/>
        <v/>
      </c>
      <c r="J1892" s="43" t="str">
        <f t="shared" si="94"/>
        <v/>
      </c>
      <c r="K1892" s="43" t="str">
        <f t="shared" si="94"/>
        <v/>
      </c>
      <c r="L1892" s="44">
        <f t="shared" si="94"/>
        <v>0</v>
      </c>
      <c r="T1892" s="23" t="s">
        <v>384</v>
      </c>
      <c r="U1892" s="47">
        <v>24.817518248175201</v>
      </c>
      <c r="V1892" s="47">
        <v>43.795620437956202</v>
      </c>
      <c r="W1892" s="47">
        <v>29.197080291970799</v>
      </c>
      <c r="X1892" s="47">
        <v>2.1897810218978102</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43.795620437956202</v>
      </c>
      <c r="D1912" s="43">
        <f t="shared" si="95"/>
        <v>39.416058394160601</v>
      </c>
      <c r="E1912" s="43">
        <f t="shared" si="95"/>
        <v>16.058394160583902</v>
      </c>
      <c r="F1912" s="43">
        <f t="shared" si="95"/>
        <v>0.72992700729926996</v>
      </c>
      <c r="G1912" s="43" t="str">
        <f t="shared" si="95"/>
        <v/>
      </c>
      <c r="H1912" s="43" t="str">
        <f t="shared" si="95"/>
        <v/>
      </c>
      <c r="I1912" s="43" t="str">
        <f t="shared" si="95"/>
        <v/>
      </c>
      <c r="J1912" s="43" t="str">
        <f t="shared" si="95"/>
        <v/>
      </c>
      <c r="K1912" s="43" t="str">
        <f t="shared" si="95"/>
        <v/>
      </c>
      <c r="L1912" s="44">
        <f t="shared" si="95"/>
        <v>0</v>
      </c>
      <c r="T1912" s="23" t="s">
        <v>384</v>
      </c>
      <c r="U1912" s="47">
        <v>43.795620437956202</v>
      </c>
      <c r="V1912" s="47">
        <v>39.416058394160601</v>
      </c>
      <c r="W1912" s="47">
        <v>16.058394160583902</v>
      </c>
      <c r="X1912" s="47">
        <v>0.72992700729926996</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46.715328467153299</v>
      </c>
      <c r="D1932" s="43">
        <f t="shared" si="96"/>
        <v>42.335766423357697</v>
      </c>
      <c r="E1932" s="43">
        <f t="shared" si="96"/>
        <v>10.2189781021898</v>
      </c>
      <c r="F1932" s="43">
        <f t="shared" si="96"/>
        <v>0.72992700729926996</v>
      </c>
      <c r="G1932" s="43" t="str">
        <f t="shared" si="96"/>
        <v/>
      </c>
      <c r="H1932" s="43" t="str">
        <f t="shared" si="96"/>
        <v/>
      </c>
      <c r="I1932" s="43" t="str">
        <f t="shared" si="96"/>
        <v/>
      </c>
      <c r="J1932" s="43" t="str">
        <f t="shared" si="96"/>
        <v/>
      </c>
      <c r="K1932" s="43" t="str">
        <f t="shared" si="96"/>
        <v/>
      </c>
      <c r="L1932" s="44">
        <f t="shared" si="96"/>
        <v>0</v>
      </c>
      <c r="T1932" s="23" t="s">
        <v>384</v>
      </c>
      <c r="U1932" s="47">
        <v>46.715328467153299</v>
      </c>
      <c r="V1932" s="47">
        <v>42.335766423357697</v>
      </c>
      <c r="W1932" s="47">
        <v>10.2189781021898</v>
      </c>
      <c r="X1932" s="47">
        <v>0.72992700729926996</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17.518248175182499</v>
      </c>
      <c r="D1952" s="43">
        <f t="shared" si="97"/>
        <v>48.175182481751797</v>
      </c>
      <c r="E1952" s="43">
        <f t="shared" si="97"/>
        <v>25.5474452554745</v>
      </c>
      <c r="F1952" s="43">
        <f t="shared" si="97"/>
        <v>8.7591240875912408</v>
      </c>
      <c r="G1952" s="43" t="str">
        <f t="shared" si="97"/>
        <v/>
      </c>
      <c r="H1952" s="43" t="str">
        <f t="shared" si="97"/>
        <v/>
      </c>
      <c r="I1952" s="43" t="str">
        <f t="shared" si="97"/>
        <v/>
      </c>
      <c r="J1952" s="43" t="str">
        <f t="shared" si="97"/>
        <v/>
      </c>
      <c r="K1952" s="43" t="str">
        <f t="shared" si="97"/>
        <v/>
      </c>
      <c r="L1952" s="44">
        <f t="shared" si="97"/>
        <v>0</v>
      </c>
      <c r="T1952" s="23" t="s">
        <v>384</v>
      </c>
      <c r="U1952" s="47">
        <v>17.518248175182499</v>
      </c>
      <c r="V1952" s="47">
        <v>48.175182481751797</v>
      </c>
      <c r="W1952" s="47">
        <v>25.5474452554745</v>
      </c>
      <c r="X1952" s="47">
        <v>8.7591240875912408</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36.496350364963497</v>
      </c>
      <c r="D1972" s="43">
        <f t="shared" si="98"/>
        <v>51.824817518248203</v>
      </c>
      <c r="E1972" s="43">
        <f t="shared" si="98"/>
        <v>9.4890510948905096</v>
      </c>
      <c r="F1972" s="43">
        <f t="shared" si="98"/>
        <v>2.1897810218978102</v>
      </c>
      <c r="G1972" s="43" t="str">
        <f t="shared" si="98"/>
        <v/>
      </c>
      <c r="H1972" s="43" t="str">
        <f t="shared" si="98"/>
        <v/>
      </c>
      <c r="I1972" s="43" t="str">
        <f t="shared" si="98"/>
        <v/>
      </c>
      <c r="J1972" s="43" t="str">
        <f t="shared" si="98"/>
        <v/>
      </c>
      <c r="K1972" s="43" t="str">
        <f t="shared" si="98"/>
        <v/>
      </c>
      <c r="L1972" s="44">
        <f t="shared" si="98"/>
        <v>0</v>
      </c>
      <c r="T1972" s="23" t="s">
        <v>384</v>
      </c>
      <c r="U1972" s="47">
        <v>36.496350364963497</v>
      </c>
      <c r="V1972" s="47">
        <v>51.824817518248203</v>
      </c>
      <c r="W1972" s="47">
        <v>9.4890510948905096</v>
      </c>
      <c r="X1972" s="47">
        <v>2.1897810218978102</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30.656934306569301</v>
      </c>
      <c r="D1992" s="43">
        <f t="shared" ref="D1992:D1994" si="100">IF(V1992&lt;&gt;"",V1992,"")</f>
        <v>59.854014598540097</v>
      </c>
      <c r="E1992" s="43">
        <f t="shared" ref="E1992:E1994" si="101">IF(W1992&lt;&gt;"",W1992,"")</f>
        <v>9.4890510948905096</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30.656934306569301</v>
      </c>
      <c r="V1992" s="47">
        <v>59.854014598540097</v>
      </c>
      <c r="W1992" s="47">
        <v>9.4890510948905096</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2.1897810218978102</v>
      </c>
      <c r="D2012" s="43">
        <f t="shared" ref="D2012:D2014" si="110">IF(V2012&lt;&gt;"",V2012,"")</f>
        <v>2.9197080291970798</v>
      </c>
      <c r="E2012" s="43">
        <f t="shared" ref="E2012:E2014" si="111">IF(W2012&lt;&gt;"",W2012,"")</f>
        <v>3.6496350364963499</v>
      </c>
      <c r="F2012" s="43">
        <f t="shared" ref="F2012:F2014" si="112">IF(X2012&lt;&gt;"",X2012,"")</f>
        <v>10.2189781021898</v>
      </c>
      <c r="G2012" s="43">
        <f t="shared" ref="G2012:G2014" si="113">IF(Y2012&lt;&gt;"",Y2012,"")</f>
        <v>7.2992700729926998</v>
      </c>
      <c r="H2012" s="43">
        <f t="shared" ref="H2012:H2014" si="114">IF(Z2012&lt;&gt;"",Z2012,"")</f>
        <v>6.5693430656934302</v>
      </c>
      <c r="I2012" s="43">
        <f t="shared" ref="I2012:I2014" si="115">IF(AA2012&lt;&gt;"",AA2012,"")</f>
        <v>28.4671532846715</v>
      </c>
      <c r="J2012" s="43">
        <f t="shared" ref="J2012:J2014" si="116">IF(AB2012&lt;&gt;"",AB2012,"")</f>
        <v>37.2262773722628</v>
      </c>
      <c r="K2012" s="43">
        <f t="shared" ref="K2012:K2014" si="117">IF(AC2012&lt;&gt;"",AC2012,"")</f>
        <v>1.4598540145985399</v>
      </c>
      <c r="L2012" s="44">
        <f t="shared" ref="L2012:L2014" si="118">IF(AD2012&lt;&gt;"",AD2012,"")</f>
        <v>0</v>
      </c>
      <c r="T2012" s="23" t="s">
        <v>384</v>
      </c>
      <c r="U2012" s="47">
        <v>2.1897810218978102</v>
      </c>
      <c r="V2012" s="47">
        <v>2.9197080291970798</v>
      </c>
      <c r="W2012" s="47">
        <v>3.6496350364963499</v>
      </c>
      <c r="X2012" s="47">
        <v>10.2189781021898</v>
      </c>
      <c r="Y2012" s="47">
        <v>7.2992700729926998</v>
      </c>
      <c r="Z2012" s="47">
        <v>6.5693430656934302</v>
      </c>
      <c r="AA2012" s="47">
        <v>28.4671532846715</v>
      </c>
      <c r="AB2012" s="47">
        <v>37.2262773722628</v>
      </c>
      <c r="AC2012" s="47">
        <v>1.4598540145985399</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18.248175182481798</v>
      </c>
      <c r="D2032" s="43">
        <f t="shared" ref="D2032:D2034" si="120">IF(V2032&lt;&gt;"",V2032,"")</f>
        <v>62.7737226277372</v>
      </c>
      <c r="E2032" s="43">
        <f t="shared" ref="E2032:E2034" si="121">IF(W2032&lt;&gt;"",W2032,"")</f>
        <v>18.978102189781001</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18.248175182481798</v>
      </c>
      <c r="V2032" s="47">
        <v>62.7737226277372</v>
      </c>
      <c r="W2032" s="47">
        <v>18.978102189781001</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39.416058394160601</v>
      </c>
      <c r="D2052" s="43">
        <f t="shared" ref="D2052:D2054" si="130">IF(V2052&lt;&gt;"",V2052,"")</f>
        <v>56.204379562043798</v>
      </c>
      <c r="E2052" s="43">
        <f t="shared" ref="E2052:E2054" si="131">IF(W2052&lt;&gt;"",W2052,"")</f>
        <v>4.3795620437956204</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39.416058394160601</v>
      </c>
      <c r="V2052" s="47">
        <v>56.204379562043798</v>
      </c>
      <c r="W2052" s="47">
        <v>4.3795620437956204</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15.3284671532847</v>
      </c>
      <c r="D2072" s="43">
        <f t="shared" ref="D2072:D2074" si="140">IF(V2072&lt;&gt;"",V2072,"")</f>
        <v>67.153284671532802</v>
      </c>
      <c r="E2072" s="43">
        <f t="shared" ref="E2072:E2074" si="141">IF(W2072&lt;&gt;"",W2072,"")</f>
        <v>17.518248175182499</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15.3284671532847</v>
      </c>
      <c r="V2072" s="47">
        <v>67.153284671532802</v>
      </c>
      <c r="W2072" s="47">
        <v>17.518248175182499</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25.5474452554745</v>
      </c>
      <c r="D2092" s="43">
        <f t="shared" ref="D2092:D2094" si="150">IF(V2092&lt;&gt;"",V2092,"")</f>
        <v>58.394160583941598</v>
      </c>
      <c r="E2092" s="43">
        <f t="shared" ref="E2092:E2094" si="151">IF(W2092&lt;&gt;"",W2092,"")</f>
        <v>16.058394160583902</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25.5474452554745</v>
      </c>
      <c r="V2092" s="47">
        <v>58.394160583941598</v>
      </c>
      <c r="W2092" s="47">
        <v>16.058394160583902</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31.3868613138686</v>
      </c>
      <c r="D2112" s="43">
        <f t="shared" ref="D2112:D2114" si="160">IF(V2112&lt;&gt;"",V2112,"")</f>
        <v>51.824817518248203</v>
      </c>
      <c r="E2112" s="43">
        <f t="shared" ref="E2112:E2114" si="161">IF(W2112&lt;&gt;"",W2112,"")</f>
        <v>16.788321167883201</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31.3868613138686</v>
      </c>
      <c r="V2112" s="47">
        <v>51.824817518248203</v>
      </c>
      <c r="W2112" s="47">
        <v>16.788321167883201</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36.496350364963497</v>
      </c>
      <c r="D2132" s="43">
        <f t="shared" ref="D2132:D2134" si="170">IF(V2132&lt;&gt;"",V2132,"")</f>
        <v>53.284671532846701</v>
      </c>
      <c r="E2132" s="43">
        <f t="shared" ref="E2132:E2134" si="171">IF(W2132&lt;&gt;"",W2132,"")</f>
        <v>10.2189781021898</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36.496350364963497</v>
      </c>
      <c r="V2132" s="47">
        <v>53.284671532846701</v>
      </c>
      <c r="W2132" s="47">
        <v>10.2189781021898</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55.474452554744502</v>
      </c>
      <c r="D2152" s="43">
        <f t="shared" ref="D2152:D2154" si="180">IF(V2152&lt;&gt;"",V2152,"")</f>
        <v>42.335766423357697</v>
      </c>
      <c r="E2152" s="43">
        <f t="shared" ref="E2152:E2154" si="181">IF(W2152&lt;&gt;"",W2152,"")</f>
        <v>2.1897810218978102</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55.474452554744502</v>
      </c>
      <c r="V2152" s="47">
        <v>42.335766423357697</v>
      </c>
      <c r="W2152" s="47">
        <v>2.1897810218978102</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49.635036496350402</v>
      </c>
      <c r="D2173" s="43">
        <f t="shared" ref="D2173:D2175" si="190">IF(V2173&lt;&gt;"",V2173,"")</f>
        <v>45.255474452554701</v>
      </c>
      <c r="E2173" s="43">
        <f t="shared" ref="E2173:E2175" si="191">IF(W2173&lt;&gt;"",W2173,"")</f>
        <v>5.10948905109489</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49.635036496350402</v>
      </c>
      <c r="V2173" s="47">
        <v>45.255474452554701</v>
      </c>
      <c r="W2173" s="47">
        <v>5.10948905109489</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64.963503649635001</v>
      </c>
      <c r="D2193" s="43">
        <f t="shared" ref="D2193:D2195" si="200">IF(V2193&lt;&gt;"",V2193,"")</f>
        <v>25.5474452554745</v>
      </c>
      <c r="E2193" s="43">
        <f t="shared" ref="E2193:E2195" si="201">IF(W2193&lt;&gt;"",W2193,"")</f>
        <v>8.0291970802919703</v>
      </c>
      <c r="F2193" s="43">
        <f t="shared" ref="F2193:F2195" si="202">IF(X2193&lt;&gt;"",X2193,"")</f>
        <v>1.4598540145985399</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64.963503649635001</v>
      </c>
      <c r="V2193" s="47">
        <v>25.5474452554745</v>
      </c>
      <c r="W2193" s="47">
        <v>8.0291970802919703</v>
      </c>
      <c r="X2193" s="47">
        <v>1.4598540145985399</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2016-01-23T00:16:11Z</dcterms:modified>
</cp:coreProperties>
</file>